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 filterPrivacy="1" defaultThemeVersion="124226"/>
  <xr:revisionPtr revIDLastSave="1" documentId="13_ncr:1_{4285A5D6-EEFE-4DE5-9A98-CEDD29DB3B8F}" xr6:coauthVersionLast="47" xr6:coauthVersionMax="47" xr10:uidLastSave="{78048F2B-04DC-42C6-947D-7ED9FF712ACE}"/>
  <bookViews>
    <workbookView xWindow="0" yWindow="0" windowWidth="28800" windowHeight="12225" firstSheet="2" activeTab="3" xr2:uid="{00000000-000D-0000-FFFF-FFFF00000000}"/>
  </bookViews>
  <sheets>
    <sheet name="SEGUNDA" sheetId="3" r:id="rId1"/>
    <sheet name="PRIMERA" sheetId="2" r:id="rId2"/>
    <sheet name="PRELIMINAR" sheetId="1" r:id="rId3"/>
    <sheet name="Hoja1" sheetId="6" r:id="rId4"/>
    <sheet name="TOTAL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C32" i="2"/>
  <c r="C31" i="3"/>
  <c r="E15" i="2" l="1"/>
  <c r="E16" i="2"/>
  <c r="E17" i="2"/>
  <c r="E18" i="2"/>
  <c r="E20" i="2"/>
  <c r="E22" i="2"/>
  <c r="E24" i="2"/>
  <c r="E25" i="2"/>
  <c r="E26" i="2"/>
  <c r="E27" i="2"/>
  <c r="E14" i="2"/>
  <c r="E14" i="3"/>
  <c r="E15" i="3"/>
  <c r="E16" i="3"/>
  <c r="E17" i="3"/>
  <c r="E18" i="3"/>
  <c r="E19" i="3"/>
  <c r="E20" i="3"/>
  <c r="E21" i="3"/>
  <c r="E22" i="3"/>
  <c r="E23" i="3"/>
  <c r="E24" i="3"/>
  <c r="E25" i="3"/>
  <c r="E13" i="3"/>
  <c r="C34" i="1"/>
  <c r="E27" i="1"/>
  <c r="E23" i="1"/>
  <c r="E25" i="1"/>
  <c r="E26" i="1"/>
  <c r="E28" i="1"/>
  <c r="E21" i="1"/>
  <c r="E15" i="1"/>
  <c r="E16" i="1"/>
  <c r="E17" i="1"/>
  <c r="E18" i="1"/>
  <c r="E19" i="1"/>
  <c r="E14" i="1"/>
  <c r="E16" i="5" l="1"/>
  <c r="C30" i="3"/>
  <c r="D16" i="5" s="1"/>
  <c r="C29" i="3"/>
  <c r="C16" i="5" s="1"/>
  <c r="C28" i="3"/>
  <c r="B16" i="5" s="1"/>
  <c r="A31" i="3"/>
  <c r="A30" i="3"/>
  <c r="A29" i="3"/>
  <c r="A28" i="3"/>
  <c r="A34" i="1"/>
  <c r="A33" i="1"/>
  <c r="A32" i="1"/>
  <c r="A31" i="1"/>
  <c r="E17" i="5"/>
  <c r="C31" i="2"/>
  <c r="D17" i="5" s="1"/>
  <c r="C30" i="2"/>
  <c r="C17" i="5" s="1"/>
  <c r="C29" i="2"/>
  <c r="B17" i="5" s="1"/>
  <c r="A32" i="2"/>
  <c r="A31" i="2"/>
  <c r="A30" i="2"/>
  <c r="A29" i="2"/>
  <c r="E18" i="5"/>
  <c r="C33" i="1"/>
  <c r="D18" i="5" s="1"/>
  <c r="C32" i="1"/>
  <c r="C31" i="1"/>
  <c r="B18" i="5" s="1"/>
  <c r="E31" i="1" l="1"/>
  <c r="D19" i="5"/>
  <c r="F17" i="5"/>
  <c r="E19" i="5"/>
  <c r="F16" i="5"/>
  <c r="B19" i="5"/>
  <c r="C18" i="5"/>
  <c r="C19" i="5" s="1"/>
  <c r="E28" i="3"/>
  <c r="E29" i="2"/>
  <c r="F18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GIMNASIA SIN PALIL</t>
        </r>
      </text>
    </comment>
  </commentList>
</comments>
</file>

<file path=xl/sharedStrings.xml><?xml version="1.0" encoding="utf-8"?>
<sst xmlns="http://schemas.openxmlformats.org/spreadsheetml/2006/main" count="187" uniqueCount="86">
  <si>
    <t>FUERZAS MILITARES DE COLOMBIA</t>
  </si>
  <si>
    <t>FUERZA AEROESPACIAL COLOMBIANA</t>
  </si>
  <si>
    <t>GIMNASIOS MILITARES FAC</t>
  </si>
  <si>
    <t xml:space="preserve">INSTRUCCIÓN CON ORIENTACIÓN MILITAR </t>
  </si>
  <si>
    <r>
      <t xml:space="preserve"> REVISTA DE INSTRUCCIÓN </t>
    </r>
    <r>
      <rPr>
        <b/>
        <u/>
        <sz val="11"/>
        <color theme="1"/>
        <rFont val="Arial"/>
        <family val="2"/>
      </rPr>
      <t>FASE SEGUNDA</t>
    </r>
  </si>
  <si>
    <t xml:space="preserve">LUGAR Y FECHA: </t>
  </si>
  <si>
    <t>GIMNASIO MILITAR FAC ______________________________</t>
  </si>
  <si>
    <t xml:space="preserve">COMANDANTE FASE SEGUNDA: </t>
  </si>
  <si>
    <t>ÁREA</t>
  </si>
  <si>
    <t xml:space="preserve">SE CUMPLIO EL OBJETIVO                                    </t>
  </si>
  <si>
    <t>CALIFICACIÓN NUMERICA</t>
  </si>
  <si>
    <t>CALIFICACIÓN CONCEPTUAL</t>
  </si>
  <si>
    <t>PARA EL DILIGENCIAMIENTO TENER EN CUENTA</t>
  </si>
  <si>
    <t>PREPARACIÓN HUMANÍSTICA</t>
  </si>
  <si>
    <t xml:space="preserve">SI </t>
  </si>
  <si>
    <t>NO</t>
  </si>
  <si>
    <t>1, Registre los datos del Gimnasio y la fecha</t>
  </si>
  <si>
    <t>HISTORIA MILITAR III</t>
  </si>
  <si>
    <r>
      <t xml:space="preserve">2, En el cumplimiento del objetivo marque con </t>
    </r>
    <r>
      <rPr>
        <b/>
        <sz val="11"/>
        <color theme="1"/>
        <rFont val="Calibri"/>
        <family val="2"/>
        <scheme val="minor"/>
      </rPr>
      <t>X</t>
    </r>
  </si>
  <si>
    <t>EDUCACIÓN PARA LA DEMOCRACIA I</t>
  </si>
  <si>
    <t xml:space="preserve">3, Al registrar la calificación numérica aparecerá la calificación conceptual. </t>
  </si>
  <si>
    <t>DDHH III</t>
  </si>
  <si>
    <t>4, Al registrar los datos en cada área, los resultados se consolidan en la calificación total por fase y general.</t>
  </si>
  <si>
    <t>GEOPOLÍTICA</t>
  </si>
  <si>
    <t>CONOCIMIENTOS JURÍDICOS II</t>
  </si>
  <si>
    <t>5, En la pestaña TOTAL, encontrará el cuadro diligenciado con los resultados de las tres fases para la elaboración del oficio</t>
  </si>
  <si>
    <t>EDUCACION FÍSICA, RECREACIÓN Y DEPORTES</t>
  </si>
  <si>
    <t xml:space="preserve">GIMNASIA  III </t>
  </si>
  <si>
    <t>6, Para los Gimnasios que no cuenten con Banda Marcial en la calificación numérica deben colocar N/A.</t>
  </si>
  <si>
    <t>TECNOLOGÍA</t>
  </si>
  <si>
    <t>TECN. DE LAS COMUNICACIONES III</t>
  </si>
  <si>
    <t>ESCALA VALORATIVA</t>
  </si>
  <si>
    <t xml:space="preserve">ORIENTACIÓN MILITAR </t>
  </si>
  <si>
    <t>BAJO</t>
  </si>
  <si>
    <t>1-69,9</t>
  </si>
  <si>
    <t>ORDEN CERRADO III</t>
  </si>
  <si>
    <t>BASICO</t>
  </si>
  <si>
    <t>70-79,9</t>
  </si>
  <si>
    <t>PRIMEROS AUXILIOS III</t>
  </si>
  <si>
    <t>ALTO</t>
  </si>
  <si>
    <t>80-89,9</t>
  </si>
  <si>
    <t>PRESERV. DEL MEDIO AMBIENTE III</t>
  </si>
  <si>
    <t>SUPERIOR</t>
  </si>
  <si>
    <t>90-100</t>
  </si>
  <si>
    <t>BANDA MARCIAL  (OPCIONAL)</t>
  </si>
  <si>
    <t>CALIFICACIÓN TOTAL</t>
  </si>
  <si>
    <t xml:space="preserve">OBSERVACIONES </t>
  </si>
  <si>
    <t>FIRMA INSPECTOR</t>
  </si>
  <si>
    <t>NOMBRE:_________________________</t>
  </si>
  <si>
    <r>
      <t xml:space="preserve"> REVISTA DE INSTRUCCIÓN </t>
    </r>
    <r>
      <rPr>
        <b/>
        <u/>
        <sz val="11"/>
        <color theme="1"/>
        <rFont val="Arial"/>
        <family val="2"/>
      </rPr>
      <t>FASE PRIMERA</t>
    </r>
  </si>
  <si>
    <t>GIMNASIO MILITAR FAC _________________________</t>
  </si>
  <si>
    <t xml:space="preserve">COMANDANTE FASE PRIMERA: </t>
  </si>
  <si>
    <t>AREA</t>
  </si>
  <si>
    <t>HISTORIA MILITAR II</t>
  </si>
  <si>
    <t>EDUCACIÓN PARA LA DEMOCRACIA II</t>
  </si>
  <si>
    <t>DD.HH. II</t>
  </si>
  <si>
    <t>GEOGRAFÍA</t>
  </si>
  <si>
    <t>CONOCIMIENTOS JURÍDICOS I</t>
  </si>
  <si>
    <t xml:space="preserve">GIMNASIA II </t>
  </si>
  <si>
    <t>TECN. DE LAS COMUNICACIONES II</t>
  </si>
  <si>
    <t>ORDEN CERRADO II</t>
  </si>
  <si>
    <t>PRIMEROS AUXILIOS II</t>
  </si>
  <si>
    <t>PRESERV. DEL MEDIO AMBIENTE II</t>
  </si>
  <si>
    <r>
      <t xml:space="preserve"> REVISTA DE INSTRUCCIÓN </t>
    </r>
    <r>
      <rPr>
        <b/>
        <u/>
        <sz val="11"/>
        <color theme="1"/>
        <rFont val="Arial"/>
        <family val="2"/>
      </rPr>
      <t>FASE PRELIMINAR</t>
    </r>
  </si>
  <si>
    <t>GIMNASIO MILITAR FAC ___________________</t>
  </si>
  <si>
    <t>COMANDANTE FASE PRELIMINAR: ___________________________</t>
  </si>
  <si>
    <t>HISTORIA MILITAR I</t>
  </si>
  <si>
    <t>EDUC. PARA LA DEMOCRACIA I</t>
  </si>
  <si>
    <t>DDHH I</t>
  </si>
  <si>
    <t>RESOLUCIÓN DE CONFLICTOS I</t>
  </si>
  <si>
    <t>CORTESÍA I</t>
  </si>
  <si>
    <t>URBANIDAD I</t>
  </si>
  <si>
    <t>GIMNASIA I</t>
  </si>
  <si>
    <t>TEC. DE LAS COMUNICACIONES I</t>
  </si>
  <si>
    <t>ORDEN CERRADO I</t>
  </si>
  <si>
    <t>PRIMEROS AUXILIOS I</t>
  </si>
  <si>
    <t>PRESERV. DEL MEDIO AMBIENTE I</t>
  </si>
  <si>
    <t>RESULTADOS REVISTA DE INSTRUCCIÓN MILITAR</t>
  </si>
  <si>
    <t>COMANDANTE INSTRUCCIÓN CON ORIENTACIÓN MILITAR : ___________________________</t>
  </si>
  <si>
    <t>FASES MILITARES</t>
  </si>
  <si>
    <t>TOTAL</t>
  </si>
  <si>
    <t>SEGUNDA</t>
  </si>
  <si>
    <t>PRIMERA</t>
  </si>
  <si>
    <t>PRELIMINAR</t>
  </si>
  <si>
    <t>TOTAL PROMEDIO</t>
  </si>
  <si>
    <t>NOMBRE:___________________________________________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</si>
</sst>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8" fillId="2" borderId="23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10" fillId="0" borderId="23" xfId="0" applyFont="1" applyBorder="1"/>
    <xf numFmtId="0" fontId="10" fillId="0" borderId="25" xfId="0" applyFont="1" applyBorder="1"/>
    <xf numFmtId="0" fontId="10" fillId="0" borderId="21" xfId="0" applyFont="1" applyBorder="1"/>
    <xf numFmtId="0" fontId="10" fillId="0" borderId="15" xfId="0" applyFont="1" applyBorder="1"/>
    <xf numFmtId="0" fontId="10" fillId="0" borderId="22" xfId="0" applyFont="1" applyBorder="1"/>
    <xf numFmtId="0" fontId="10" fillId="0" borderId="28" xfId="0" applyFont="1" applyBorder="1"/>
    <xf numFmtId="0" fontId="10" fillId="0" borderId="20" xfId="0" applyFont="1" applyBorder="1"/>
    <xf numFmtId="0" fontId="10" fillId="0" borderId="29" xfId="0" applyFont="1" applyBorder="1"/>
    <xf numFmtId="0" fontId="10" fillId="0" borderId="24" xfId="0" applyFont="1" applyBorder="1"/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26" xfId="0" applyFont="1" applyBorder="1"/>
    <xf numFmtId="0" fontId="10" fillId="0" borderId="6" xfId="0" applyFont="1" applyBorder="1"/>
    <xf numFmtId="0" fontId="8" fillId="2" borderId="24" xfId="0" applyFont="1" applyFill="1" applyBorder="1" applyAlignment="1">
      <alignment vertical="center"/>
    </xf>
    <xf numFmtId="0" fontId="10" fillId="0" borderId="2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4" fontId="10" fillId="0" borderId="23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22" xfId="0" applyNumberFormat="1" applyFont="1" applyBorder="1" applyAlignment="1">
      <alignment horizontal="center"/>
    </xf>
    <xf numFmtId="9" fontId="2" fillId="0" borderId="39" xfId="1" applyFont="1" applyFill="1" applyBorder="1" applyAlignment="1" applyProtection="1">
      <alignment horizontal="center"/>
    </xf>
    <xf numFmtId="4" fontId="10" fillId="0" borderId="24" xfId="0" applyNumberFormat="1" applyFont="1" applyBorder="1" applyAlignment="1">
      <alignment horizontal="center"/>
    </xf>
    <xf numFmtId="4" fontId="10" fillId="0" borderId="33" xfId="0" applyNumberFormat="1" applyFont="1" applyBorder="1" applyAlignment="1">
      <alignment horizontal="center" vertical="center"/>
    </xf>
    <xf numFmtId="4" fontId="9" fillId="0" borderId="33" xfId="0" applyNumberFormat="1" applyFont="1" applyBorder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" fontId="10" fillId="0" borderId="30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/>
    <xf numFmtId="9" fontId="9" fillId="3" borderId="28" xfId="1" applyFont="1" applyFill="1" applyBorder="1" applyAlignment="1" applyProtection="1">
      <alignment horizontal="center"/>
    </xf>
    <xf numFmtId="9" fontId="9" fillId="0" borderId="28" xfId="1" applyFont="1" applyFill="1" applyBorder="1" applyAlignment="1" applyProtection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9" fillId="0" borderId="2" xfId="0" applyFont="1" applyBorder="1" applyAlignment="1">
      <alignment vertical="center" wrapText="1"/>
    </xf>
    <xf numFmtId="4" fontId="9" fillId="3" borderId="33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right" vertical="center" wrapText="1"/>
    </xf>
    <xf numFmtId="0" fontId="9" fillId="0" borderId="33" xfId="0" applyFont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4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9" fontId="2" fillId="0" borderId="42" xfId="1" applyFont="1" applyFill="1" applyBorder="1" applyAlignment="1" applyProtection="1">
      <alignment horizontal="center"/>
    </xf>
    <xf numFmtId="4" fontId="0" fillId="0" borderId="0" xfId="0" applyNumberFormat="1"/>
    <xf numFmtId="4" fontId="10" fillId="0" borderId="0" xfId="0" applyNumberFormat="1" applyFont="1" applyAlignment="1">
      <alignment horizontal="center"/>
    </xf>
    <xf numFmtId="0" fontId="0" fillId="6" borderId="33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49" fontId="0" fillId="3" borderId="33" xfId="0" applyNumberForma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8" fillId="2" borderId="16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/>
    </xf>
    <xf numFmtId="0" fontId="4" fillId="0" borderId="0" xfId="0" applyFont="1"/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9" fillId="3" borderId="34" xfId="0" applyNumberFormat="1" applyFont="1" applyFill="1" applyBorder="1" applyAlignment="1">
      <alignment horizontal="center" vertical="center"/>
    </xf>
    <xf numFmtId="4" fontId="9" fillId="3" borderId="35" xfId="0" applyNumberFormat="1" applyFont="1" applyFill="1" applyBorder="1" applyAlignment="1">
      <alignment horizontal="center" vertical="center"/>
    </xf>
    <xf numFmtId="4" fontId="9" fillId="3" borderId="3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9" fillId="4" borderId="30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3" borderId="33" xfId="0" applyFont="1" applyFill="1" applyBorder="1" applyAlignment="1">
      <alignment horizontal="left" wrapText="1"/>
    </xf>
    <xf numFmtId="4" fontId="9" fillId="3" borderId="37" xfId="0" applyNumberFormat="1" applyFont="1" applyFill="1" applyBorder="1" applyAlignment="1">
      <alignment horizontal="center" vertical="center"/>
    </xf>
    <xf numFmtId="4" fontId="9" fillId="3" borderId="38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left" vertical="center" wrapText="1"/>
    </xf>
    <xf numFmtId="4" fontId="9" fillId="4" borderId="37" xfId="0" applyNumberFormat="1" applyFont="1" applyFill="1" applyBorder="1" applyAlignment="1">
      <alignment horizontal="center" vertical="center"/>
    </xf>
    <xf numFmtId="4" fontId="9" fillId="4" borderId="38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left" vertical="center" wrapText="1"/>
    </xf>
    <xf numFmtId="4" fontId="9" fillId="4" borderId="34" xfId="0" applyNumberFormat="1" applyFont="1" applyFill="1" applyBorder="1" applyAlignment="1">
      <alignment horizontal="center" vertical="center"/>
    </xf>
    <xf numFmtId="4" fontId="9" fillId="4" borderId="35" xfId="0" applyNumberFormat="1" applyFont="1" applyFill="1" applyBorder="1" applyAlignment="1">
      <alignment horizontal="center" vertical="center"/>
    </xf>
    <xf numFmtId="4" fontId="9" fillId="4" borderId="36" xfId="0" applyNumberFormat="1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left" wrapText="1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4" borderId="49" xfId="0" applyFont="1" applyFill="1" applyBorder="1" applyAlignment="1">
      <alignment horizontal="left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8" fillId="4" borderId="42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vertical="center" wrapText="1"/>
    </xf>
    <xf numFmtId="0" fontId="8" fillId="4" borderId="44" xfId="0" applyFont="1" applyFill="1" applyBorder="1" applyAlignment="1">
      <alignment vertical="center" wrapText="1"/>
    </xf>
    <xf numFmtId="4" fontId="9" fillId="4" borderId="46" xfId="0" applyNumberFormat="1" applyFont="1" applyFill="1" applyBorder="1" applyAlignment="1">
      <alignment horizontal="center" vertical="center"/>
    </xf>
    <xf numFmtId="4" fontId="9" fillId="4" borderId="48" xfId="0" applyNumberFormat="1" applyFont="1" applyFill="1" applyBorder="1" applyAlignment="1">
      <alignment horizontal="center" vertical="center"/>
    </xf>
    <xf numFmtId="4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4" fontId="9" fillId="4" borderId="47" xfId="0" applyNumberFormat="1" applyFont="1" applyFill="1" applyBorder="1" applyAlignment="1">
      <alignment horizontal="center" vertical="center"/>
    </xf>
    <xf numFmtId="4" fontId="9" fillId="4" borderId="4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42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20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66675</xdr:rowOff>
    </xdr:from>
    <xdr:to>
      <xdr:col>0</xdr:col>
      <xdr:colOff>1954530</xdr:colOff>
      <xdr:row>6</xdr:row>
      <xdr:rowOff>275590</xdr:rowOff>
    </xdr:to>
    <xdr:sp macro="" textlink="">
      <xdr:nvSpPr>
        <xdr:cNvPr id="4" name="Cuadro de texto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33350" y="1047750"/>
          <a:ext cx="1821180" cy="2089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CO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IME-F-15 VERSIÓN 03 17-ENE-2025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85725</xdr:colOff>
      <xdr:row>0</xdr:row>
      <xdr:rowOff>104775</xdr:rowOff>
    </xdr:from>
    <xdr:to>
      <xdr:col>0</xdr:col>
      <xdr:colOff>819149</xdr:colOff>
      <xdr:row>4</xdr:row>
      <xdr:rowOff>57150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BB025CA9-AE76-440D-A45E-D478C382AE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04775"/>
          <a:ext cx="733424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523875</xdr:colOff>
      <xdr:row>0</xdr:row>
      <xdr:rowOff>38100</xdr:rowOff>
    </xdr:from>
    <xdr:to>
      <xdr:col>4</xdr:col>
      <xdr:colOff>1285875</xdr:colOff>
      <xdr:row>4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682D16-8B9A-46CD-95F3-DC43224C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2100" y="38100"/>
          <a:ext cx="762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95250</xdr:rowOff>
    </xdr:from>
    <xdr:to>
      <xdr:col>0</xdr:col>
      <xdr:colOff>1887855</xdr:colOff>
      <xdr:row>7</xdr:row>
      <xdr:rowOff>94615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1057275"/>
          <a:ext cx="1821180" cy="2089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CO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IME-F-15 VERSIÓN 03 17-ENE-2025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400050</xdr:colOff>
      <xdr:row>0</xdr:row>
      <xdr:rowOff>38100</xdr:rowOff>
    </xdr:from>
    <xdr:to>
      <xdr:col>4</xdr:col>
      <xdr:colOff>1162050</xdr:colOff>
      <xdr:row>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4DD015-47D2-44B0-ACE7-647736300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381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0</xdr:col>
      <xdr:colOff>762000</xdr:colOff>
      <xdr:row>3</xdr:row>
      <xdr:rowOff>171450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962254C9-B578-4979-99FD-ACD72DBE39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0" y="66675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6</xdr:row>
      <xdr:rowOff>85725</xdr:rowOff>
    </xdr:from>
    <xdr:to>
      <xdr:col>0</xdr:col>
      <xdr:colOff>2011680</xdr:colOff>
      <xdr:row>7</xdr:row>
      <xdr:rowOff>46990</xdr:rowOff>
    </xdr:to>
    <xdr:sp macro="" textlink="">
      <xdr:nvSpPr>
        <xdr:cNvPr id="6" name="Cuadro de texto 8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90500" y="1200150"/>
          <a:ext cx="1821180" cy="2089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CO" sz="7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IME-F-15 VERSIÓN 03 17-ENE-2025</a:t>
          </a:r>
          <a:endParaRPr lang="es-E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523875</xdr:colOff>
      <xdr:row>0</xdr:row>
      <xdr:rowOff>66675</xdr:rowOff>
    </xdr:from>
    <xdr:to>
      <xdr:col>4</xdr:col>
      <xdr:colOff>1285875</xdr:colOff>
      <xdr:row>3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E1F6BA-123B-47D1-A417-0A24159F3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666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0</xdr:col>
      <xdr:colOff>762000</xdr:colOff>
      <xdr:row>3</xdr:row>
      <xdr:rowOff>47625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152E332E-B28F-414E-A65A-D30A74DA81F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0" y="66675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0</xdr:row>
      <xdr:rowOff>38100</xdr:rowOff>
    </xdr:from>
    <xdr:to>
      <xdr:col>5</xdr:col>
      <xdr:colOff>1038225</xdr:colOff>
      <xdr:row>3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1B47F75-C905-40DD-92DA-4E165EE5F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38100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66675</xdr:rowOff>
    </xdr:from>
    <xdr:to>
      <xdr:col>0</xdr:col>
      <xdr:colOff>762000</xdr:colOff>
      <xdr:row>3</xdr:row>
      <xdr:rowOff>47625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F05D52AB-218A-41DE-AD6E-32C120DEFB7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5250" y="66675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workbookViewId="0">
      <selection activeCell="N26" sqref="N26"/>
    </sheetView>
  </sheetViews>
  <sheetFormatPr defaultColWidth="9.140625" defaultRowHeight="15"/>
  <cols>
    <col min="1" max="1" width="34.7109375" customWidth="1"/>
    <col min="2" max="2" width="8.42578125" customWidth="1"/>
    <col min="3" max="3" width="8.85546875" customWidth="1"/>
    <col min="4" max="5" width="20.7109375" customWidth="1"/>
    <col min="8" max="8" width="11.7109375" customWidth="1"/>
    <col min="12" max="12" width="25.5703125" customWidth="1"/>
    <col min="13" max="13" width="16.28515625" customWidth="1"/>
  </cols>
  <sheetData>
    <row r="1" spans="1:13" ht="17.25" customHeight="1">
      <c r="A1" s="119" t="s">
        <v>0</v>
      </c>
      <c r="B1" s="119"/>
      <c r="C1" s="119"/>
      <c r="D1" s="119"/>
      <c r="E1" s="119"/>
      <c r="F1" s="102"/>
      <c r="G1" s="102"/>
      <c r="H1" s="102"/>
      <c r="I1" s="102"/>
      <c r="J1" s="102"/>
      <c r="K1" s="102"/>
      <c r="L1" s="102"/>
    </row>
    <row r="2" spans="1:13" ht="15" customHeight="1">
      <c r="A2" s="119" t="s">
        <v>1</v>
      </c>
      <c r="B2" s="119"/>
      <c r="C2" s="119"/>
      <c r="D2" s="119"/>
      <c r="E2" s="119"/>
      <c r="F2" s="102"/>
      <c r="G2" s="102"/>
      <c r="H2" s="102"/>
      <c r="I2" s="102"/>
      <c r="J2" s="102"/>
      <c r="K2" s="102"/>
      <c r="L2" s="102"/>
    </row>
    <row r="3" spans="1:13" ht="12.75" customHeight="1">
      <c r="A3" s="119" t="s">
        <v>2</v>
      </c>
      <c r="B3" s="119"/>
      <c r="C3" s="119"/>
      <c r="D3" s="119"/>
      <c r="E3" s="119"/>
      <c r="F3" s="102"/>
      <c r="G3" s="102"/>
      <c r="H3" s="102"/>
      <c r="I3" s="102"/>
      <c r="J3" s="102"/>
      <c r="K3" s="102"/>
      <c r="L3" s="102"/>
    </row>
    <row r="4" spans="1:13" ht="12.75" customHeight="1">
      <c r="A4" s="31"/>
      <c r="B4" s="31"/>
      <c r="C4" s="31"/>
      <c r="D4" s="31"/>
      <c r="E4" s="31"/>
      <c r="F4" s="102"/>
      <c r="G4" s="102"/>
      <c r="H4" s="102"/>
      <c r="I4" s="102"/>
      <c r="J4" s="102"/>
      <c r="K4" s="102"/>
      <c r="L4" s="102"/>
    </row>
    <row r="5" spans="1:13" ht="15" customHeight="1">
      <c r="A5" s="120" t="s">
        <v>3</v>
      </c>
      <c r="B5" s="119"/>
      <c r="C5" s="119"/>
      <c r="D5" s="119"/>
      <c r="E5" s="119"/>
    </row>
    <row r="6" spans="1:13" ht="17.25" customHeight="1">
      <c r="A6" s="119" t="s">
        <v>4</v>
      </c>
      <c r="B6" s="119"/>
      <c r="C6" s="119"/>
      <c r="D6" s="119"/>
      <c r="E6" s="119"/>
    </row>
    <row r="7" spans="1:13" ht="27" customHeight="1" thickBot="1">
      <c r="A7" s="13"/>
      <c r="B7" s="13"/>
      <c r="C7" s="13"/>
      <c r="D7" s="13"/>
      <c r="E7" s="13"/>
    </row>
    <row r="8" spans="1:13" s="1" customFormat="1" ht="20.100000000000001" customHeight="1">
      <c r="A8" s="103" t="s">
        <v>5</v>
      </c>
      <c r="B8" s="104"/>
      <c r="C8" s="104"/>
      <c r="D8" s="104"/>
      <c r="E8" s="105"/>
    </row>
    <row r="9" spans="1:13" s="1" customFormat="1" ht="20.25" customHeight="1">
      <c r="A9" s="106" t="s">
        <v>6</v>
      </c>
      <c r="B9" s="107"/>
      <c r="C9" s="107"/>
      <c r="D9" s="107"/>
      <c r="E9" s="108"/>
    </row>
    <row r="10" spans="1:13" s="1" customFormat="1" ht="20.25" customHeight="1" thickBot="1">
      <c r="A10" s="109" t="s">
        <v>7</v>
      </c>
      <c r="B10" s="110"/>
      <c r="C10" s="110"/>
      <c r="D10" s="110"/>
      <c r="E10" s="111"/>
    </row>
    <row r="11" spans="1:13" ht="36" customHeight="1" thickBot="1">
      <c r="A11" s="64" t="s">
        <v>8</v>
      </c>
      <c r="B11" s="112" t="s">
        <v>9</v>
      </c>
      <c r="C11" s="113"/>
      <c r="D11" s="135" t="s">
        <v>10</v>
      </c>
      <c r="E11" s="135" t="s">
        <v>11</v>
      </c>
      <c r="G11" s="147" t="s">
        <v>12</v>
      </c>
      <c r="H11" s="148"/>
      <c r="I11" s="148"/>
      <c r="J11" s="148"/>
      <c r="K11" s="148"/>
      <c r="L11" s="148"/>
      <c r="M11" s="149"/>
    </row>
    <row r="12" spans="1:13" ht="30.75" customHeight="1" thickBot="1">
      <c r="A12" s="65" t="s">
        <v>13</v>
      </c>
      <c r="B12" s="66" t="s">
        <v>14</v>
      </c>
      <c r="C12" s="67" t="s">
        <v>15</v>
      </c>
      <c r="D12" s="136"/>
      <c r="E12" s="136"/>
      <c r="G12" s="137" t="s">
        <v>16</v>
      </c>
      <c r="H12" s="138"/>
      <c r="I12" s="138"/>
      <c r="J12" s="138"/>
      <c r="K12" s="138"/>
      <c r="L12" s="138"/>
      <c r="M12" s="139"/>
    </row>
    <row r="13" spans="1:13" ht="15" customHeight="1">
      <c r="A13" s="7" t="s">
        <v>17</v>
      </c>
      <c r="B13" s="14"/>
      <c r="C13" s="15"/>
      <c r="D13" s="45"/>
      <c r="E13" s="63" t="str">
        <f>IF((D13&gt;=0.1)*AND(D13&lt;=69.9),"BAJO",IF((D13&gt;=70)*AND(D13&lt;=79.9),"BÁSICO",IF((D13&gt;=80)*AND(D13&lt;=89.9),"ALTO",IF((D13&gt;=90)*AND(D13&lt;=100),"SUPERIOR"," "))))</f>
        <v xml:space="preserve"> </v>
      </c>
      <c r="F13" s="2"/>
      <c r="G13" s="140" t="s">
        <v>18</v>
      </c>
      <c r="H13" s="141"/>
      <c r="I13" s="141"/>
      <c r="J13" s="141"/>
      <c r="K13" s="141"/>
      <c r="L13" s="141"/>
      <c r="M13" s="142"/>
    </row>
    <row r="14" spans="1:13" ht="15" customHeight="1">
      <c r="A14" s="8" t="s">
        <v>19</v>
      </c>
      <c r="B14" s="16"/>
      <c r="C14" s="17"/>
      <c r="D14" s="46"/>
      <c r="E14" s="63" t="str">
        <f t="shared" ref="E14:E26" si="0">IF((D14&gt;=0.1)*AND(D14&lt;=69.9),"BAJO",IF((D14&gt;=70)*AND(D14&lt;=79.9),"BÁSICO",IF((D14&gt;=80)*AND(D14&lt;=89.9),"ALTO",IF((D14&gt;=90)*AND(D14&lt;=100),"SUPERIOR"," "))))</f>
        <v xml:space="preserve"> </v>
      </c>
      <c r="G14" s="140" t="s">
        <v>20</v>
      </c>
      <c r="H14" s="141"/>
      <c r="I14" s="141"/>
      <c r="J14" s="141"/>
      <c r="K14" s="141"/>
      <c r="L14" s="141"/>
      <c r="M14" s="142"/>
    </row>
    <row r="15" spans="1:13" ht="15" customHeight="1">
      <c r="A15" s="8" t="s">
        <v>21</v>
      </c>
      <c r="B15" s="16"/>
      <c r="C15" s="17"/>
      <c r="D15" s="46"/>
      <c r="E15" s="63" t="str">
        <f t="shared" si="0"/>
        <v xml:space="preserve"> </v>
      </c>
      <c r="G15" s="121" t="s">
        <v>22</v>
      </c>
      <c r="H15" s="122"/>
      <c r="I15" s="122"/>
      <c r="J15" s="122"/>
      <c r="K15" s="122"/>
      <c r="L15" s="122"/>
      <c r="M15" s="123"/>
    </row>
    <row r="16" spans="1:13" ht="15" customHeight="1">
      <c r="A16" s="9" t="s">
        <v>23</v>
      </c>
      <c r="B16" s="16"/>
      <c r="C16" s="17"/>
      <c r="D16" s="46"/>
      <c r="E16" s="63" t="str">
        <f t="shared" si="0"/>
        <v xml:space="preserve"> </v>
      </c>
      <c r="G16" s="121"/>
      <c r="H16" s="122"/>
      <c r="I16" s="122"/>
      <c r="J16" s="122"/>
      <c r="K16" s="122"/>
      <c r="L16" s="122"/>
      <c r="M16" s="123"/>
    </row>
    <row r="17" spans="1:16" ht="15" customHeight="1" thickBot="1">
      <c r="A17" s="10" t="s">
        <v>24</v>
      </c>
      <c r="B17" s="18"/>
      <c r="C17" s="19"/>
      <c r="D17" s="47"/>
      <c r="E17" s="63" t="str">
        <f t="shared" si="0"/>
        <v xml:space="preserve"> </v>
      </c>
      <c r="G17" s="121" t="s">
        <v>25</v>
      </c>
      <c r="H17" s="122"/>
      <c r="I17" s="122"/>
      <c r="J17" s="122"/>
      <c r="K17" s="122"/>
      <c r="L17" s="122"/>
      <c r="M17" s="123"/>
    </row>
    <row r="18" spans="1:16" ht="32.25" customHeight="1" thickBot="1">
      <c r="A18" s="68" t="s">
        <v>26</v>
      </c>
      <c r="B18" s="64" t="s">
        <v>14</v>
      </c>
      <c r="C18" s="84" t="s">
        <v>15</v>
      </c>
      <c r="D18" s="69"/>
      <c r="E18" s="69" t="str">
        <f t="shared" si="0"/>
        <v xml:space="preserve"> </v>
      </c>
      <c r="G18" s="121"/>
      <c r="H18" s="122"/>
      <c r="I18" s="122"/>
      <c r="J18" s="122"/>
      <c r="K18" s="122"/>
      <c r="L18" s="122"/>
      <c r="M18" s="123"/>
      <c r="N18" s="2"/>
      <c r="O18" s="2"/>
      <c r="P18" s="2"/>
    </row>
    <row r="19" spans="1:16" ht="15.75" thickBot="1">
      <c r="A19" s="8" t="s">
        <v>27</v>
      </c>
      <c r="B19" s="18"/>
      <c r="C19" s="19"/>
      <c r="D19" s="47"/>
      <c r="E19" s="63" t="str">
        <f t="shared" si="0"/>
        <v xml:space="preserve"> </v>
      </c>
      <c r="G19" s="121" t="s">
        <v>28</v>
      </c>
      <c r="H19" s="122"/>
      <c r="I19" s="122"/>
      <c r="J19" s="122"/>
      <c r="K19" s="122"/>
      <c r="L19" s="122"/>
      <c r="M19" s="123"/>
    </row>
    <row r="20" spans="1:16" ht="15.75" customHeight="1" thickBot="1">
      <c r="A20" s="68" t="s">
        <v>29</v>
      </c>
      <c r="B20" s="64" t="s">
        <v>14</v>
      </c>
      <c r="C20" s="84" t="s">
        <v>15</v>
      </c>
      <c r="D20" s="69"/>
      <c r="E20" s="69" t="str">
        <f t="shared" si="0"/>
        <v xml:space="preserve"> </v>
      </c>
      <c r="G20" s="124"/>
      <c r="H20" s="125"/>
      <c r="I20" s="125"/>
      <c r="J20" s="125"/>
      <c r="K20" s="125"/>
      <c r="L20" s="125"/>
      <c r="M20" s="126"/>
    </row>
    <row r="21" spans="1:16" ht="30.75" customHeight="1" thickBot="1">
      <c r="A21" s="11" t="s">
        <v>30</v>
      </c>
      <c r="B21" s="18"/>
      <c r="C21" s="19"/>
      <c r="D21" s="47"/>
      <c r="E21" s="63" t="str">
        <f t="shared" si="0"/>
        <v xml:space="preserve"> </v>
      </c>
      <c r="H21" s="131" t="s">
        <v>31</v>
      </c>
      <c r="I21" s="132"/>
    </row>
    <row r="22" spans="1:16" ht="15.75" thickBot="1">
      <c r="A22" s="68" t="s">
        <v>32</v>
      </c>
      <c r="B22" s="64" t="s">
        <v>14</v>
      </c>
      <c r="C22" s="84" t="s">
        <v>15</v>
      </c>
      <c r="D22" s="69"/>
      <c r="E22" s="69" t="str">
        <f t="shared" si="0"/>
        <v xml:space="preserve"> </v>
      </c>
      <c r="H22" s="90" t="s">
        <v>33</v>
      </c>
      <c r="I22" s="94" t="s">
        <v>34</v>
      </c>
    </row>
    <row r="23" spans="1:16">
      <c r="A23" s="7" t="s">
        <v>35</v>
      </c>
      <c r="B23" s="20"/>
      <c r="C23" s="21"/>
      <c r="D23" s="54"/>
      <c r="E23" s="63" t="str">
        <f t="shared" si="0"/>
        <v xml:space="preserve"> </v>
      </c>
      <c r="H23" s="91" t="s">
        <v>36</v>
      </c>
      <c r="I23" s="95" t="s">
        <v>37</v>
      </c>
    </row>
    <row r="24" spans="1:16">
      <c r="A24" s="9" t="s">
        <v>38</v>
      </c>
      <c r="B24" s="16"/>
      <c r="C24" s="17"/>
      <c r="D24" s="46"/>
      <c r="E24" s="63" t="str">
        <f t="shared" si="0"/>
        <v xml:space="preserve"> </v>
      </c>
      <c r="H24" s="93" t="s">
        <v>39</v>
      </c>
      <c r="I24" s="95" t="s">
        <v>40</v>
      </c>
    </row>
    <row r="25" spans="1:16" ht="15.75" thickBot="1">
      <c r="A25" s="34" t="s">
        <v>41</v>
      </c>
      <c r="B25" s="16"/>
      <c r="C25" s="17"/>
      <c r="D25" s="46"/>
      <c r="E25" s="63" t="str">
        <f t="shared" si="0"/>
        <v xml:space="preserve"> </v>
      </c>
      <c r="H25" s="92" t="s">
        <v>42</v>
      </c>
      <c r="I25" s="95" t="s">
        <v>43</v>
      </c>
    </row>
    <row r="26" spans="1:16" ht="15.75" thickBot="1">
      <c r="A26" s="9" t="s">
        <v>44</v>
      </c>
      <c r="B26" s="16"/>
      <c r="C26" s="17"/>
      <c r="D26" s="46"/>
      <c r="E26" s="63" t="str">
        <f t="shared" si="0"/>
        <v xml:space="preserve"> </v>
      </c>
    </row>
    <row r="27" spans="1:16" ht="30" customHeight="1" thickBot="1">
      <c r="A27" s="115" t="s">
        <v>45</v>
      </c>
      <c r="B27" s="116"/>
      <c r="C27" s="116"/>
      <c r="D27" s="116"/>
      <c r="E27" s="117"/>
    </row>
    <row r="28" spans="1:16" ht="37.5" customHeight="1">
      <c r="A28" s="118" t="str">
        <f>A12</f>
        <v>PREPARACIÓN HUMANÍSTICA</v>
      </c>
      <c r="B28" s="118"/>
      <c r="C28" s="144" t="e">
        <f>AVERAGE(D13:D17)</f>
        <v>#DIV/0!</v>
      </c>
      <c r="D28" s="145"/>
      <c r="E28" s="127" t="e">
        <f>AVERAGE(C28:D31)</f>
        <v>#DIV/0!</v>
      </c>
    </row>
    <row r="29" spans="1:16" ht="28.5" customHeight="1">
      <c r="A29" s="143" t="str">
        <f>A18</f>
        <v>EDUCACION FÍSICA, RECREACIÓN Y DEPORTES</v>
      </c>
      <c r="B29" s="143"/>
      <c r="C29" s="144" t="e">
        <f>AVERAGE(D19:D19)</f>
        <v>#DIV/0!</v>
      </c>
      <c r="D29" s="145"/>
      <c r="E29" s="128"/>
      <c r="H29" s="89"/>
      <c r="I29" s="88"/>
    </row>
    <row r="30" spans="1:16" ht="18.75" customHeight="1">
      <c r="A30" s="146" t="str">
        <f>A20</f>
        <v>TECNOLOGÍA</v>
      </c>
      <c r="B30" s="146"/>
      <c r="C30" s="144" t="e">
        <f>AVERAGE(D21:D21)</f>
        <v>#DIV/0!</v>
      </c>
      <c r="D30" s="145"/>
      <c r="E30" s="128"/>
      <c r="H30" s="89"/>
    </row>
    <row r="31" spans="1:16" ht="18.75" customHeight="1">
      <c r="A31" s="146" t="str">
        <f>A22</f>
        <v xml:space="preserve">ORIENTACIÓN MILITAR </v>
      </c>
      <c r="B31" s="146"/>
      <c r="C31" s="144" t="e">
        <f>AVERAGE(D23:D26)</f>
        <v>#DIV/0!</v>
      </c>
      <c r="D31" s="145"/>
      <c r="E31" s="129"/>
      <c r="H31" s="89"/>
    </row>
    <row r="32" spans="1:16" ht="18.75" customHeight="1" thickBot="1">
      <c r="A32" s="12"/>
      <c r="B32" s="12"/>
      <c r="C32" s="12"/>
      <c r="D32" s="12"/>
      <c r="E32" s="12"/>
    </row>
    <row r="33" spans="1:5" ht="21" customHeight="1">
      <c r="A33" s="70" t="s">
        <v>46</v>
      </c>
      <c r="B33" s="23"/>
      <c r="C33" s="23"/>
      <c r="D33" s="23"/>
      <c r="E33" s="24"/>
    </row>
    <row r="34" spans="1:5" ht="15" customHeight="1">
      <c r="A34" s="25"/>
      <c r="B34" s="26"/>
      <c r="C34" s="26"/>
      <c r="D34" s="26"/>
      <c r="E34" s="27"/>
    </row>
    <row r="35" spans="1:5" ht="15" customHeight="1">
      <c r="A35" s="25"/>
      <c r="B35" s="26"/>
      <c r="C35" s="26"/>
      <c r="D35" s="26"/>
      <c r="E35" s="27"/>
    </row>
    <row r="36" spans="1:5" ht="15.75" customHeight="1">
      <c r="A36" s="25"/>
      <c r="B36" s="26"/>
      <c r="C36" s="26"/>
      <c r="D36" s="26"/>
      <c r="E36" s="27"/>
    </row>
    <row r="37" spans="1:5" ht="18" customHeight="1">
      <c r="A37" s="25"/>
      <c r="B37" s="26"/>
      <c r="C37" s="26"/>
      <c r="D37" s="26"/>
      <c r="E37" s="27"/>
    </row>
    <row r="38" spans="1:5">
      <c r="A38" s="25"/>
      <c r="B38" s="26"/>
      <c r="C38" s="26"/>
      <c r="D38" s="26"/>
      <c r="E38" s="27"/>
    </row>
    <row r="39" spans="1:5">
      <c r="A39" s="25"/>
      <c r="B39" s="26"/>
      <c r="C39" s="26"/>
      <c r="D39" s="26"/>
      <c r="E39" s="27"/>
    </row>
    <row r="40" spans="1:5" ht="15.75" thickBot="1">
      <c r="A40" s="28"/>
      <c r="B40" s="29"/>
      <c r="C40" s="29"/>
      <c r="D40" s="29"/>
      <c r="E40" s="30"/>
    </row>
    <row r="41" spans="1:5">
      <c r="A41" s="12"/>
      <c r="B41" s="12"/>
      <c r="C41" s="12"/>
      <c r="D41" s="12"/>
      <c r="E41" s="12"/>
    </row>
    <row r="42" spans="1:5">
      <c r="A42" s="55"/>
      <c r="B42" s="114"/>
      <c r="C42" s="114"/>
      <c r="D42" s="55"/>
      <c r="E42" s="13"/>
    </row>
    <row r="43" spans="1:5">
      <c r="A43" s="12"/>
      <c r="B43" s="12"/>
      <c r="C43" s="12"/>
      <c r="D43" s="12"/>
      <c r="E43" s="12"/>
    </row>
    <row r="44" spans="1:5">
      <c r="A44" s="12"/>
      <c r="B44" s="12"/>
      <c r="C44" s="12"/>
      <c r="D44" s="12"/>
      <c r="E44" s="12"/>
    </row>
    <row r="45" spans="1:5" ht="15.75" thickBot="1">
      <c r="A45" s="12"/>
      <c r="B45" s="133"/>
      <c r="C45" s="133"/>
      <c r="D45" s="133"/>
      <c r="E45" s="12"/>
    </row>
    <row r="46" spans="1:5">
      <c r="A46" s="12"/>
      <c r="B46" s="130" t="s">
        <v>47</v>
      </c>
      <c r="C46" s="130"/>
      <c r="D46" s="130"/>
      <c r="E46" s="12"/>
    </row>
    <row r="48" spans="1:5">
      <c r="B48" s="134" t="s">
        <v>48</v>
      </c>
      <c r="C48" s="134"/>
      <c r="D48" s="134"/>
    </row>
  </sheetData>
  <mergeCells count="33">
    <mergeCell ref="B48:D48"/>
    <mergeCell ref="D11:D12"/>
    <mergeCell ref="E11:E12"/>
    <mergeCell ref="G12:M12"/>
    <mergeCell ref="G13:M13"/>
    <mergeCell ref="G14:M14"/>
    <mergeCell ref="A29:B29"/>
    <mergeCell ref="C29:D29"/>
    <mergeCell ref="A30:B30"/>
    <mergeCell ref="C30:D30"/>
    <mergeCell ref="A31:B31"/>
    <mergeCell ref="C31:D31"/>
    <mergeCell ref="C28:D28"/>
    <mergeCell ref="G11:M11"/>
    <mergeCell ref="G15:M16"/>
    <mergeCell ref="G17:M18"/>
    <mergeCell ref="G19:M20"/>
    <mergeCell ref="E28:E31"/>
    <mergeCell ref="B46:D46"/>
    <mergeCell ref="H21:I21"/>
    <mergeCell ref="B45:D45"/>
    <mergeCell ref="A1:E1"/>
    <mergeCell ref="A2:E2"/>
    <mergeCell ref="A3:E3"/>
    <mergeCell ref="A5:E5"/>
    <mergeCell ref="A6:E6"/>
    <mergeCell ref="A8:E8"/>
    <mergeCell ref="A9:E9"/>
    <mergeCell ref="A10:E10"/>
    <mergeCell ref="B11:C11"/>
    <mergeCell ref="B42:C42"/>
    <mergeCell ref="A27:E27"/>
    <mergeCell ref="A28:B28"/>
  </mergeCells>
  <conditionalFormatting sqref="E13:E17 E19 E21 E23:E24">
    <cfRule type="containsText" dxfId="19" priority="33" operator="containsText" text="SUPERIOR">
      <formula>NOT(ISERROR(SEARCH("SUPERIOR",E13)))</formula>
    </cfRule>
    <cfRule type="containsText" dxfId="18" priority="34" operator="containsText" text="ALTO">
      <formula>NOT(ISERROR(SEARCH("ALTO",E13)))</formula>
    </cfRule>
    <cfRule type="containsText" dxfId="17" priority="35" operator="containsText" text="BÁSICO">
      <formula>NOT(ISERROR(SEARCH("BÁSICO",E13)))</formula>
    </cfRule>
    <cfRule type="containsText" dxfId="16" priority="36" operator="containsText" text="BAJO">
      <formula>NOT(ISERROR(SEARCH("BAJO",E13)))</formula>
    </cfRule>
  </conditionalFormatting>
  <conditionalFormatting sqref="E25:E26">
    <cfRule type="containsText" dxfId="15" priority="1" operator="containsText" text="SUPERIOR">
      <formula>NOT(ISERROR(SEARCH("SUPERIOR",E25)))</formula>
    </cfRule>
    <cfRule type="containsText" dxfId="14" priority="2" operator="containsText" text="ALTO">
      <formula>NOT(ISERROR(SEARCH("ALTO",E25)))</formula>
    </cfRule>
    <cfRule type="containsText" dxfId="13" priority="3" operator="containsText" text="BÁSICO">
      <formula>NOT(ISERROR(SEARCH("BÁSICO",E25)))</formula>
    </cfRule>
    <cfRule type="containsText" dxfId="12" priority="4" operator="containsText" text="BAJO">
      <formula>NOT(ISERROR(SEARCH("BAJO",E25)))</formula>
    </cfRule>
  </conditionalFormatting>
  <pageMargins left="0.70866141732283472" right="0" top="0.98425196850393704" bottom="0.74803149606299213" header="0" footer="0.31496062992125984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workbookViewId="0">
      <selection sqref="A1:E3"/>
    </sheetView>
  </sheetViews>
  <sheetFormatPr defaultColWidth="9.140625" defaultRowHeight="15"/>
  <cols>
    <col min="1" max="1" width="35.85546875" customWidth="1"/>
    <col min="2" max="2" width="10.28515625" customWidth="1"/>
    <col min="3" max="3" width="10" customWidth="1"/>
    <col min="4" max="4" width="19" customWidth="1"/>
    <col min="5" max="5" width="18.7109375" customWidth="1"/>
    <col min="15" max="15" width="23" customWidth="1"/>
    <col min="16" max="16" width="10" customWidth="1"/>
  </cols>
  <sheetData>
    <row r="1" spans="1:15" ht="13.5" customHeight="1">
      <c r="A1" s="119" t="s">
        <v>0</v>
      </c>
      <c r="B1" s="119"/>
      <c r="C1" s="119"/>
      <c r="D1" s="119"/>
      <c r="E1" s="119"/>
    </row>
    <row r="2" spans="1:15" ht="13.5" customHeight="1">
      <c r="A2" s="119" t="s">
        <v>1</v>
      </c>
      <c r="B2" s="119"/>
      <c r="C2" s="119"/>
      <c r="D2" s="119"/>
      <c r="E2" s="119"/>
    </row>
    <row r="3" spans="1:15" ht="14.25" customHeight="1">
      <c r="A3" s="119" t="s">
        <v>2</v>
      </c>
      <c r="B3" s="119"/>
      <c r="C3" s="119"/>
      <c r="D3" s="119"/>
      <c r="E3" s="119"/>
    </row>
    <row r="4" spans="1:15" ht="14.25" customHeight="1">
      <c r="A4" s="31"/>
      <c r="B4" s="31"/>
      <c r="C4" s="31"/>
      <c r="D4" s="31"/>
      <c r="E4" s="31"/>
    </row>
    <row r="5" spans="1:15" ht="18" customHeight="1">
      <c r="A5" s="120" t="s">
        <v>3</v>
      </c>
      <c r="B5" s="119"/>
      <c r="C5" s="119"/>
      <c r="D5" s="119"/>
      <c r="E5" s="119"/>
    </row>
    <row r="6" spans="1:15" ht="16.5" customHeight="1">
      <c r="A6" s="119" t="s">
        <v>49</v>
      </c>
      <c r="B6" s="119"/>
      <c r="C6" s="119"/>
      <c r="D6" s="119"/>
      <c r="E6" s="119"/>
    </row>
    <row r="7" spans="1:15" ht="16.5" customHeight="1">
      <c r="A7" s="31"/>
      <c r="B7" s="31"/>
      <c r="C7" s="31"/>
      <c r="D7" s="31"/>
      <c r="E7" s="31"/>
    </row>
    <row r="8" spans="1:15" ht="18.75" customHeight="1" thickBot="1">
      <c r="A8" s="13"/>
      <c r="B8" s="13"/>
      <c r="C8" s="13"/>
      <c r="D8" s="13"/>
      <c r="E8" s="13"/>
    </row>
    <row r="9" spans="1:15" s="1" customFormat="1" ht="20.100000000000001" customHeight="1">
      <c r="A9" s="103" t="s">
        <v>5</v>
      </c>
      <c r="B9" s="104"/>
      <c r="C9" s="104"/>
      <c r="D9" s="104"/>
      <c r="E9" s="105"/>
    </row>
    <row r="10" spans="1:15" s="1" customFormat="1" ht="20.25" customHeight="1">
      <c r="A10" s="106" t="s">
        <v>50</v>
      </c>
      <c r="B10" s="107"/>
      <c r="C10" s="107"/>
      <c r="D10" s="107"/>
      <c r="E10" s="108"/>
      <c r="G10" s="6"/>
    </row>
    <row r="11" spans="1:15" s="1" customFormat="1" ht="20.25" customHeight="1" thickBot="1">
      <c r="A11" s="109" t="s">
        <v>51</v>
      </c>
      <c r="B11" s="110"/>
      <c r="C11" s="110"/>
      <c r="D11" s="110"/>
      <c r="E11" s="111"/>
    </row>
    <row r="12" spans="1:15" ht="36" customHeight="1" thickBot="1">
      <c r="A12" s="58" t="s">
        <v>52</v>
      </c>
      <c r="B12" s="150" t="s">
        <v>9</v>
      </c>
      <c r="C12" s="151"/>
      <c r="D12" s="135" t="s">
        <v>10</v>
      </c>
      <c r="E12" s="135" t="s">
        <v>11</v>
      </c>
      <c r="G12" s="6"/>
      <c r="I12" s="147" t="s">
        <v>12</v>
      </c>
      <c r="J12" s="148"/>
      <c r="K12" s="148"/>
      <c r="L12" s="148"/>
      <c r="M12" s="148"/>
      <c r="N12" s="148"/>
      <c r="O12" s="149"/>
    </row>
    <row r="13" spans="1:15" ht="30.75" customHeight="1" thickBot="1">
      <c r="A13" s="65" t="s">
        <v>13</v>
      </c>
      <c r="B13" s="59" t="s">
        <v>14</v>
      </c>
      <c r="C13" s="60" t="s">
        <v>15</v>
      </c>
      <c r="D13" s="136"/>
      <c r="E13" s="136"/>
      <c r="I13" s="137" t="s">
        <v>16</v>
      </c>
      <c r="J13" s="138"/>
      <c r="K13" s="138"/>
      <c r="L13" s="138"/>
      <c r="M13" s="138"/>
      <c r="N13" s="138"/>
      <c r="O13" s="139"/>
    </row>
    <row r="14" spans="1:15" ht="15" customHeight="1">
      <c r="A14" s="7" t="s">
        <v>53</v>
      </c>
      <c r="B14" s="14"/>
      <c r="C14" s="15"/>
      <c r="D14" s="45"/>
      <c r="E14" s="62" t="str">
        <f>IF((D14&gt;=0.1)*AND(D14&lt;=69.9),"BAJO",IF((D14&gt;=70)*AND(D14&lt;=79.9),"BÁSICO",IF((D14&gt;=80)*AND(D14&lt;=89.9),"ALTO",IF((D14&gt;=90)*AND(D14&lt;=100),"SUPERIOR"," "))))</f>
        <v xml:space="preserve"> </v>
      </c>
      <c r="F14" s="2"/>
      <c r="I14" s="140" t="s">
        <v>18</v>
      </c>
      <c r="J14" s="141"/>
      <c r="K14" s="141"/>
      <c r="L14" s="141"/>
      <c r="M14" s="141"/>
      <c r="N14" s="141"/>
      <c r="O14" s="142"/>
    </row>
    <row r="15" spans="1:15" ht="15" customHeight="1">
      <c r="A15" s="8" t="s">
        <v>54</v>
      </c>
      <c r="B15" s="16"/>
      <c r="C15" s="17"/>
      <c r="D15" s="46"/>
      <c r="E15" s="62" t="str">
        <f t="shared" ref="E15:E27" si="0">IF((D15&gt;=0.1)*AND(D15&lt;=69.9),"BAJO",IF((D15&gt;=70)*AND(D15&lt;=79.9),"BÁSICO",IF((D15&gt;=80)*AND(D15&lt;=89.9),"ALTO",IF((D15&gt;=90)*AND(D15&lt;=100),"SUPERIOR"," "))))</f>
        <v xml:space="preserve"> </v>
      </c>
      <c r="I15" s="140" t="s">
        <v>20</v>
      </c>
      <c r="J15" s="141"/>
      <c r="K15" s="141"/>
      <c r="L15" s="141"/>
      <c r="M15" s="141"/>
      <c r="N15" s="141"/>
      <c r="O15" s="142"/>
    </row>
    <row r="16" spans="1:15" ht="15" customHeight="1">
      <c r="A16" s="8" t="s">
        <v>55</v>
      </c>
      <c r="B16" s="16"/>
      <c r="C16" s="17"/>
      <c r="D16" s="46"/>
      <c r="E16" s="62" t="str">
        <f t="shared" si="0"/>
        <v xml:space="preserve"> </v>
      </c>
      <c r="I16" s="121" t="s">
        <v>22</v>
      </c>
      <c r="J16" s="122"/>
      <c r="K16" s="122"/>
      <c r="L16" s="122"/>
      <c r="M16" s="122"/>
      <c r="N16" s="122"/>
      <c r="O16" s="123"/>
    </row>
    <row r="17" spans="1:15" ht="15" customHeight="1">
      <c r="A17" s="9" t="s">
        <v>56</v>
      </c>
      <c r="B17" s="16"/>
      <c r="C17" s="17"/>
      <c r="D17" s="46"/>
      <c r="E17" s="62" t="str">
        <f t="shared" si="0"/>
        <v xml:space="preserve"> </v>
      </c>
      <c r="I17" s="121"/>
      <c r="J17" s="122"/>
      <c r="K17" s="122"/>
      <c r="L17" s="122"/>
      <c r="M17" s="122"/>
      <c r="N17" s="122"/>
      <c r="O17" s="123"/>
    </row>
    <row r="18" spans="1:15" ht="15" customHeight="1" thickBot="1">
      <c r="A18" s="10" t="s">
        <v>57</v>
      </c>
      <c r="B18" s="18"/>
      <c r="C18" s="19"/>
      <c r="D18" s="47"/>
      <c r="E18" s="62" t="str">
        <f t="shared" si="0"/>
        <v xml:space="preserve"> </v>
      </c>
      <c r="I18" s="121" t="s">
        <v>25</v>
      </c>
      <c r="J18" s="122"/>
      <c r="K18" s="122"/>
      <c r="L18" s="122"/>
      <c r="M18" s="122"/>
      <c r="N18" s="122"/>
      <c r="O18" s="123"/>
    </row>
    <row r="19" spans="1:15" ht="32.25" customHeight="1" thickBot="1">
      <c r="A19" s="68" t="s">
        <v>26</v>
      </c>
      <c r="B19" s="58" t="s">
        <v>14</v>
      </c>
      <c r="C19" s="83" t="s">
        <v>15</v>
      </c>
      <c r="D19" s="61"/>
      <c r="E19" s="61"/>
      <c r="I19" s="121"/>
      <c r="J19" s="122"/>
      <c r="K19" s="122"/>
      <c r="L19" s="122"/>
      <c r="M19" s="122"/>
      <c r="N19" s="122"/>
      <c r="O19" s="123"/>
    </row>
    <row r="20" spans="1:15" ht="15" customHeight="1" thickBot="1">
      <c r="A20" s="8" t="s">
        <v>58</v>
      </c>
      <c r="B20" s="20"/>
      <c r="C20" s="21"/>
      <c r="D20" s="56"/>
      <c r="E20" s="62" t="str">
        <f t="shared" si="0"/>
        <v xml:space="preserve"> </v>
      </c>
      <c r="I20" s="121" t="s">
        <v>28</v>
      </c>
      <c r="J20" s="122"/>
      <c r="K20" s="122"/>
      <c r="L20" s="122"/>
      <c r="M20" s="122"/>
      <c r="N20" s="122"/>
      <c r="O20" s="123"/>
    </row>
    <row r="21" spans="1:15" ht="15.75" thickBot="1">
      <c r="A21" s="68" t="s">
        <v>29</v>
      </c>
      <c r="B21" s="58" t="s">
        <v>14</v>
      </c>
      <c r="C21" s="83" t="s">
        <v>15</v>
      </c>
      <c r="D21" s="61"/>
      <c r="E21" s="61"/>
      <c r="I21" s="124"/>
      <c r="J21" s="125"/>
      <c r="K21" s="125"/>
      <c r="L21" s="125"/>
      <c r="M21" s="125"/>
      <c r="N21" s="125"/>
      <c r="O21" s="126"/>
    </row>
    <row r="22" spans="1:15" ht="27.75" customHeight="1" thickBot="1">
      <c r="A22" s="11" t="s">
        <v>59</v>
      </c>
      <c r="B22" s="32"/>
      <c r="C22" s="33"/>
      <c r="D22" s="45"/>
      <c r="E22" s="62" t="str">
        <f t="shared" si="0"/>
        <v xml:space="preserve"> </v>
      </c>
      <c r="I22" s="86"/>
      <c r="J22" s="164" t="s">
        <v>31</v>
      </c>
      <c r="K22" s="164"/>
    </row>
    <row r="23" spans="1:15" ht="15.75" thickBot="1">
      <c r="A23" s="68" t="s">
        <v>32</v>
      </c>
      <c r="B23" s="58" t="s">
        <v>14</v>
      </c>
      <c r="C23" s="83" t="s">
        <v>15</v>
      </c>
      <c r="D23" s="61"/>
      <c r="E23" s="61"/>
      <c r="J23" s="90" t="s">
        <v>33</v>
      </c>
      <c r="K23" s="94" t="s">
        <v>34</v>
      </c>
    </row>
    <row r="24" spans="1:15">
      <c r="A24" s="101" t="s">
        <v>60</v>
      </c>
      <c r="B24" s="14"/>
      <c r="C24" s="14"/>
      <c r="D24" s="56"/>
      <c r="E24" s="62" t="str">
        <f t="shared" si="0"/>
        <v xml:space="preserve"> </v>
      </c>
      <c r="J24" s="91" t="s">
        <v>36</v>
      </c>
      <c r="K24" s="95" t="s">
        <v>37</v>
      </c>
    </row>
    <row r="25" spans="1:15">
      <c r="A25" s="100" t="s">
        <v>61</v>
      </c>
      <c r="B25" s="16"/>
      <c r="C25" s="16"/>
      <c r="D25" s="47"/>
      <c r="E25" s="62" t="str">
        <f t="shared" si="0"/>
        <v xml:space="preserve"> </v>
      </c>
      <c r="J25" s="93" t="s">
        <v>39</v>
      </c>
      <c r="K25" s="95" t="s">
        <v>40</v>
      </c>
    </row>
    <row r="26" spans="1:15" ht="15.75" thickBot="1">
      <c r="A26" s="99" t="s">
        <v>62</v>
      </c>
      <c r="B26" s="16"/>
      <c r="C26" s="16"/>
      <c r="D26" s="46"/>
      <c r="E26" s="62" t="str">
        <f t="shared" si="0"/>
        <v xml:space="preserve"> </v>
      </c>
      <c r="J26" s="92" t="s">
        <v>42</v>
      </c>
      <c r="K26" s="95" t="s">
        <v>43</v>
      </c>
    </row>
    <row r="27" spans="1:15" ht="15.75" thickBot="1">
      <c r="A27" s="100" t="s">
        <v>44</v>
      </c>
      <c r="B27" s="22"/>
      <c r="C27" s="22"/>
      <c r="D27" s="49"/>
      <c r="E27" s="62" t="str">
        <f t="shared" si="0"/>
        <v xml:space="preserve"> </v>
      </c>
    </row>
    <row r="28" spans="1:15" ht="21" customHeight="1" thickBot="1">
      <c r="A28" s="115" t="s">
        <v>45</v>
      </c>
      <c r="B28" s="160"/>
      <c r="C28" s="160"/>
      <c r="D28" s="160"/>
      <c r="E28" s="117"/>
    </row>
    <row r="29" spans="1:15">
      <c r="A29" s="155" t="str">
        <f>A13</f>
        <v>PREPARACIÓN HUMANÍSTICA</v>
      </c>
      <c r="B29" s="155"/>
      <c r="C29" s="153" t="e">
        <f>AVERAGE(D14:D18)</f>
        <v>#DIV/0!</v>
      </c>
      <c r="D29" s="154"/>
      <c r="E29" s="156" t="e">
        <f>AVERAGE(C29:D32)</f>
        <v>#DIV/0!</v>
      </c>
    </row>
    <row r="30" spans="1:15" ht="33" customHeight="1">
      <c r="A30" s="159" t="str">
        <f>A19</f>
        <v>EDUCACION FÍSICA, RECREACIÓN Y DEPORTES</v>
      </c>
      <c r="B30" s="159"/>
      <c r="C30" s="153" t="e">
        <f>AVERAGE(D20:D20)</f>
        <v>#DIV/0!</v>
      </c>
      <c r="D30" s="154"/>
      <c r="E30" s="157"/>
      <c r="H30" s="3"/>
    </row>
    <row r="31" spans="1:15" ht="18.75" customHeight="1">
      <c r="A31" s="152" t="str">
        <f>A21</f>
        <v>TECNOLOGÍA</v>
      </c>
      <c r="B31" s="152"/>
      <c r="C31" s="153" t="e">
        <f>AVERAGE(D22)</f>
        <v>#DIV/0!</v>
      </c>
      <c r="D31" s="154"/>
      <c r="E31" s="157"/>
      <c r="H31" s="3"/>
    </row>
    <row r="32" spans="1:15" ht="18.75" customHeight="1">
      <c r="A32" s="152" t="str">
        <f>A23</f>
        <v xml:space="preserve">ORIENTACIÓN MILITAR </v>
      </c>
      <c r="B32" s="152"/>
      <c r="C32" s="153" t="e">
        <f>AVERAGE(D24:D27)</f>
        <v>#DIV/0!</v>
      </c>
      <c r="D32" s="154"/>
      <c r="E32" s="158"/>
      <c r="H32" s="3"/>
    </row>
    <row r="33" spans="1:8" ht="18.75" customHeight="1" thickBot="1">
      <c r="A33" s="12"/>
      <c r="B33" s="12"/>
      <c r="C33" s="12"/>
      <c r="D33" s="12"/>
      <c r="E33" s="12"/>
      <c r="H33" s="3"/>
    </row>
    <row r="34" spans="1:8" ht="18.75" customHeight="1">
      <c r="A34" s="70" t="s">
        <v>46</v>
      </c>
      <c r="B34" s="23"/>
      <c r="C34" s="23"/>
      <c r="D34" s="23"/>
      <c r="E34" s="24"/>
    </row>
    <row r="35" spans="1:8" ht="18.75" customHeight="1">
      <c r="A35" s="161"/>
      <c r="B35" s="162"/>
      <c r="C35" s="162"/>
      <c r="D35" s="162"/>
      <c r="E35" s="163"/>
    </row>
    <row r="36" spans="1:8" ht="18.75" customHeight="1">
      <c r="A36" s="161"/>
      <c r="B36" s="162"/>
      <c r="C36" s="162"/>
      <c r="D36" s="162"/>
      <c r="E36" s="163"/>
    </row>
    <row r="37" spans="1:8" ht="18.75" customHeight="1">
      <c r="A37" s="161"/>
      <c r="B37" s="162"/>
      <c r="C37" s="162"/>
      <c r="D37" s="162"/>
      <c r="E37" s="163"/>
    </row>
    <row r="38" spans="1:8" ht="18.75" customHeight="1">
      <c r="A38" s="161"/>
      <c r="B38" s="162"/>
      <c r="C38" s="162"/>
      <c r="D38" s="162"/>
      <c r="E38" s="163"/>
    </row>
    <row r="39" spans="1:8" ht="18.75" customHeight="1">
      <c r="A39" s="161"/>
      <c r="B39" s="162"/>
      <c r="C39" s="162"/>
      <c r="D39" s="162"/>
      <c r="E39" s="163"/>
    </row>
    <row r="40" spans="1:8" ht="18.75" customHeight="1" thickBot="1">
      <c r="A40" s="28"/>
      <c r="B40" s="29"/>
      <c r="C40" s="29"/>
      <c r="D40" s="29"/>
      <c r="E40" s="30"/>
    </row>
    <row r="41" spans="1:8">
      <c r="A41" s="12"/>
      <c r="B41" s="12"/>
      <c r="C41" s="12"/>
      <c r="D41" s="12"/>
      <c r="E41" s="12"/>
    </row>
    <row r="42" spans="1:8">
      <c r="A42" s="55"/>
      <c r="B42" s="114"/>
      <c r="C42" s="114"/>
      <c r="D42" s="55"/>
      <c r="E42" s="13"/>
    </row>
    <row r="43" spans="1:8">
      <c r="A43" s="12"/>
      <c r="B43" s="12"/>
      <c r="C43" s="12"/>
      <c r="D43" s="12"/>
      <c r="E43" s="12"/>
    </row>
    <row r="44" spans="1:8">
      <c r="A44" s="12"/>
      <c r="B44" s="12"/>
      <c r="C44" s="12"/>
      <c r="D44" s="12"/>
      <c r="E44" s="12"/>
    </row>
    <row r="45" spans="1:8" ht="15.75" thickBot="1">
      <c r="A45" s="12"/>
      <c r="B45" s="133"/>
      <c r="C45" s="133"/>
      <c r="D45" s="133"/>
      <c r="E45" s="12"/>
    </row>
    <row r="46" spans="1:8">
      <c r="A46" s="12"/>
      <c r="B46" s="130" t="s">
        <v>47</v>
      </c>
      <c r="C46" s="130"/>
      <c r="D46" s="130"/>
      <c r="E46" s="12"/>
    </row>
    <row r="47" spans="1:8">
      <c r="A47" s="12"/>
      <c r="B47" s="12"/>
      <c r="C47" s="12"/>
      <c r="D47" s="12"/>
      <c r="E47" s="12"/>
    </row>
    <row r="48" spans="1:8">
      <c r="B48" s="134" t="s">
        <v>48</v>
      </c>
      <c r="C48" s="134"/>
      <c r="D48" s="134"/>
    </row>
    <row r="50" spans="9:13">
      <c r="I50" s="162"/>
      <c r="J50" s="162"/>
      <c r="K50" s="162"/>
      <c r="L50" s="162"/>
      <c r="M50" s="162"/>
    </row>
  </sheetData>
  <mergeCells count="39">
    <mergeCell ref="I50:M50"/>
    <mergeCell ref="I12:O12"/>
    <mergeCell ref="I13:O13"/>
    <mergeCell ref="I14:O14"/>
    <mergeCell ref="I15:O15"/>
    <mergeCell ref="I18:O19"/>
    <mergeCell ref="I16:O17"/>
    <mergeCell ref="J22:K22"/>
    <mergeCell ref="I20:O21"/>
    <mergeCell ref="B48:D48"/>
    <mergeCell ref="A35:E35"/>
    <mergeCell ref="A36:E36"/>
    <mergeCell ref="A37:E37"/>
    <mergeCell ref="A38:E38"/>
    <mergeCell ref="A39:E39"/>
    <mergeCell ref="B46:D46"/>
    <mergeCell ref="B45:D45"/>
    <mergeCell ref="B42:C42"/>
    <mergeCell ref="A1:E1"/>
    <mergeCell ref="A2:E2"/>
    <mergeCell ref="A3:E3"/>
    <mergeCell ref="A5:E5"/>
    <mergeCell ref="A6:E6"/>
    <mergeCell ref="A9:E9"/>
    <mergeCell ref="A10:E10"/>
    <mergeCell ref="A11:E11"/>
    <mergeCell ref="B12:C12"/>
    <mergeCell ref="A32:B32"/>
    <mergeCell ref="C32:D32"/>
    <mergeCell ref="A29:B29"/>
    <mergeCell ref="C29:D29"/>
    <mergeCell ref="E29:E32"/>
    <mergeCell ref="A30:B30"/>
    <mergeCell ref="A28:E28"/>
    <mergeCell ref="D12:D13"/>
    <mergeCell ref="E12:E13"/>
    <mergeCell ref="C30:D30"/>
    <mergeCell ref="A31:B31"/>
    <mergeCell ref="C31:D31"/>
  </mergeCells>
  <conditionalFormatting sqref="E14:E18 E27 E24:E25 E22 E20">
    <cfRule type="containsText" dxfId="11" priority="29" operator="containsText" text="SUPERIOR">
      <formula>NOT(ISERROR(SEARCH("SUPERIOR",E14)))</formula>
    </cfRule>
    <cfRule type="containsText" dxfId="10" priority="30" operator="containsText" text="ALTO">
      <formula>NOT(ISERROR(SEARCH("ALTO",E14)))</formula>
    </cfRule>
    <cfRule type="containsText" dxfId="9" priority="31" operator="containsText" text="BÁSICO">
      <formula>NOT(ISERROR(SEARCH("BÁSICO",E14)))</formula>
    </cfRule>
    <cfRule type="containsText" dxfId="8" priority="32" operator="containsText" text="BAJO">
      <formula>NOT(ISERROR(SEARCH("BAJO",E14)))</formula>
    </cfRule>
  </conditionalFormatting>
  <conditionalFormatting sqref="E26">
    <cfRule type="containsText" dxfId="7" priority="1" operator="containsText" text="SUPERIOR">
      <formula>NOT(ISERROR(SEARCH("SUPERIOR",E26)))</formula>
    </cfRule>
    <cfRule type="containsText" dxfId="6" priority="2" operator="containsText" text="ALTO">
      <formula>NOT(ISERROR(SEARCH("ALTO",E26)))</formula>
    </cfRule>
    <cfRule type="containsText" dxfId="5" priority="3" operator="containsText" text="BÁSICO">
      <formula>NOT(ISERROR(SEARCH("BÁSICO",E26)))</formula>
    </cfRule>
    <cfRule type="containsText" dxfId="4" priority="4" operator="containsText" text="BAJO">
      <formula>NOT(ISERROR(SEARCH("BAJO",E26)))</formula>
    </cfRule>
  </conditionalFormatting>
  <printOptions verticalCentered="1"/>
  <pageMargins left="0.70866141732283472" right="0" top="1.3779527559055118" bottom="0.74803149606299213" header="0" footer="0.31496062992125984"/>
  <pageSetup paperSize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7"/>
  <sheetViews>
    <sheetView workbookViewId="0">
      <selection activeCell="J7" sqref="J7"/>
    </sheetView>
  </sheetViews>
  <sheetFormatPr defaultColWidth="9.140625" defaultRowHeight="15"/>
  <cols>
    <col min="1" max="1" width="34.140625" customWidth="1"/>
    <col min="2" max="3" width="10.85546875" customWidth="1"/>
    <col min="4" max="5" width="20.7109375" customWidth="1"/>
    <col min="7" max="7" width="9.42578125" bestFit="1" customWidth="1"/>
    <col min="10" max="10" width="13" customWidth="1"/>
    <col min="15" max="15" width="15.140625" customWidth="1"/>
  </cols>
  <sheetData>
    <row r="1" spans="1:17" ht="20.100000000000001" customHeight="1">
      <c r="A1" s="119" t="s">
        <v>0</v>
      </c>
      <c r="B1" s="119"/>
      <c r="C1" s="119"/>
      <c r="D1" s="119"/>
      <c r="E1" s="119"/>
    </row>
    <row r="2" spans="1:17" ht="15" customHeight="1">
      <c r="A2" s="119" t="s">
        <v>1</v>
      </c>
      <c r="B2" s="119"/>
      <c r="C2" s="119"/>
      <c r="D2" s="119"/>
      <c r="E2" s="119"/>
    </row>
    <row r="3" spans="1:17" ht="16.5" customHeight="1">
      <c r="A3" s="119" t="s">
        <v>2</v>
      </c>
      <c r="B3" s="119"/>
      <c r="C3" s="119"/>
      <c r="D3" s="119"/>
      <c r="E3" s="119"/>
    </row>
    <row r="4" spans="1:17" ht="16.5" customHeight="1">
      <c r="A4" s="31"/>
      <c r="B4" s="31"/>
      <c r="C4" s="31"/>
      <c r="D4" s="31"/>
      <c r="E4" s="31"/>
    </row>
    <row r="5" spans="1:17" ht="17.25" customHeight="1">
      <c r="A5" s="120" t="s">
        <v>3</v>
      </c>
      <c r="B5" s="119"/>
      <c r="C5" s="119"/>
      <c r="D5" s="119"/>
      <c r="E5" s="119"/>
    </row>
    <row r="6" spans="1:17" ht="20.100000000000001" customHeight="1">
      <c r="A6" s="119" t="s">
        <v>63</v>
      </c>
      <c r="B6" s="119"/>
      <c r="C6" s="119"/>
      <c r="D6" s="119"/>
      <c r="E6" s="119"/>
    </row>
    <row r="7" spans="1:17" ht="20.100000000000001" customHeight="1">
      <c r="A7" s="31"/>
      <c r="B7" s="31"/>
      <c r="C7" s="31"/>
      <c r="D7" s="31"/>
      <c r="E7" s="31"/>
    </row>
    <row r="8" spans="1:17" ht="20.100000000000001" customHeight="1" thickBot="1">
      <c r="A8" s="31"/>
      <c r="B8" s="31"/>
      <c r="C8" s="31"/>
      <c r="D8" s="31"/>
      <c r="E8" s="31"/>
    </row>
    <row r="9" spans="1:17" s="1" customFormat="1" ht="20.100000000000001" customHeight="1">
      <c r="A9" s="103" t="s">
        <v>5</v>
      </c>
      <c r="B9" s="104"/>
      <c r="C9" s="104"/>
      <c r="D9" s="104"/>
      <c r="E9" s="105"/>
    </row>
    <row r="10" spans="1:17" s="1" customFormat="1" ht="20.25" customHeight="1">
      <c r="A10" s="106" t="s">
        <v>64</v>
      </c>
      <c r="B10" s="107"/>
      <c r="C10" s="107"/>
      <c r="D10" s="107"/>
      <c r="E10" s="108"/>
      <c r="K10" s="96"/>
      <c r="L10" s="96"/>
      <c r="M10" s="96"/>
      <c r="N10" s="96"/>
      <c r="O10" s="96"/>
      <c r="P10" s="96"/>
      <c r="Q10" s="96"/>
    </row>
    <row r="11" spans="1:17" s="1" customFormat="1" ht="20.25" customHeight="1" thickBot="1">
      <c r="A11" s="109" t="s">
        <v>65</v>
      </c>
      <c r="B11" s="110"/>
      <c r="C11" s="110"/>
      <c r="D11" s="110"/>
      <c r="E11" s="111"/>
      <c r="K11" s="97"/>
      <c r="L11" s="97"/>
      <c r="M11" s="97"/>
      <c r="N11" s="97"/>
      <c r="O11" s="97"/>
      <c r="P11" s="97"/>
      <c r="Q11" s="97"/>
    </row>
    <row r="12" spans="1:17" ht="36" customHeight="1" thickBot="1">
      <c r="A12" s="58" t="s">
        <v>52</v>
      </c>
      <c r="B12" s="150" t="s">
        <v>9</v>
      </c>
      <c r="C12" s="151"/>
      <c r="D12" s="135" t="s">
        <v>10</v>
      </c>
      <c r="E12" s="135" t="s">
        <v>11</v>
      </c>
      <c r="H12" s="147" t="s">
        <v>12</v>
      </c>
      <c r="I12" s="148"/>
      <c r="J12" s="148"/>
      <c r="K12" s="148"/>
      <c r="L12" s="148"/>
      <c r="M12" s="148"/>
      <c r="N12" s="149"/>
    </row>
    <row r="13" spans="1:17" ht="30.75" customHeight="1" thickBot="1">
      <c r="A13" s="65" t="s">
        <v>13</v>
      </c>
      <c r="B13" s="59" t="s">
        <v>14</v>
      </c>
      <c r="C13" s="60" t="s">
        <v>15</v>
      </c>
      <c r="D13" s="136"/>
      <c r="E13" s="136"/>
      <c r="H13" s="137" t="s">
        <v>16</v>
      </c>
      <c r="I13" s="138"/>
      <c r="J13" s="138"/>
      <c r="K13" s="138"/>
      <c r="L13" s="138"/>
      <c r="M13" s="138"/>
      <c r="N13" s="139"/>
    </row>
    <row r="14" spans="1:17" ht="15" customHeight="1">
      <c r="A14" s="7" t="s">
        <v>66</v>
      </c>
      <c r="B14" s="35"/>
      <c r="C14" s="36"/>
      <c r="D14" s="45"/>
      <c r="E14" s="48" t="str">
        <f>IF((D14&gt;=0.1)*AND(D14&lt;=69.9),"BAJO",IF((D14&gt;=70)*AND(D14&lt;=79.9),"BÁSICO",IF((D14&gt;=80)*AND(D14&lt;=89.9),"ALTO",IF((D14&gt;=90)*AND(D14&lt;=100),"SUPERIOR"," "))))</f>
        <v xml:space="preserve"> </v>
      </c>
      <c r="F14" s="2"/>
      <c r="H14" s="140" t="s">
        <v>18</v>
      </c>
      <c r="I14" s="141"/>
      <c r="J14" s="141"/>
      <c r="K14" s="141"/>
      <c r="L14" s="141"/>
      <c r="M14" s="141"/>
      <c r="N14" s="142"/>
      <c r="O14" s="98"/>
      <c r="P14" s="98"/>
      <c r="Q14" s="98"/>
    </row>
    <row r="15" spans="1:17" ht="15" customHeight="1">
      <c r="A15" s="8" t="s">
        <v>67</v>
      </c>
      <c r="B15" s="37"/>
      <c r="C15" s="38"/>
      <c r="D15" s="46"/>
      <c r="E15" s="48" t="str">
        <f t="shared" ref="E15:E19" si="0">IF((D15&gt;=0.1)*AND(D15&lt;=69.9),"BAJO",IF((D15&gt;=70)*AND(D15&lt;=79.9),"BÁSICO",IF((D15&gt;=80)*AND(D15&lt;=89.9),"ALTO",IF((D15&gt;=90)*AND(D15&lt;=100),"SUPERIOR"," "))))</f>
        <v xml:space="preserve"> </v>
      </c>
      <c r="H15" s="140" t="s">
        <v>20</v>
      </c>
      <c r="I15" s="141"/>
      <c r="J15" s="141"/>
      <c r="K15" s="141"/>
      <c r="L15" s="141"/>
      <c r="M15" s="141"/>
      <c r="N15" s="142"/>
      <c r="O15" s="98"/>
      <c r="P15" s="98"/>
      <c r="Q15" s="98"/>
    </row>
    <row r="16" spans="1:17" ht="15" customHeight="1">
      <c r="A16" s="8" t="s">
        <v>68</v>
      </c>
      <c r="B16" s="37"/>
      <c r="C16" s="38"/>
      <c r="D16" s="46"/>
      <c r="E16" s="48" t="str">
        <f t="shared" si="0"/>
        <v xml:space="preserve"> </v>
      </c>
      <c r="H16" s="121" t="s">
        <v>22</v>
      </c>
      <c r="I16" s="122"/>
      <c r="J16" s="122"/>
      <c r="K16" s="122"/>
      <c r="L16" s="122"/>
      <c r="M16" s="122"/>
      <c r="N16" s="123"/>
      <c r="O16" s="98"/>
      <c r="P16" s="98"/>
      <c r="Q16" s="98"/>
    </row>
    <row r="17" spans="1:17" ht="15" customHeight="1">
      <c r="A17" s="9" t="s">
        <v>69</v>
      </c>
      <c r="B17" s="37"/>
      <c r="C17" s="38"/>
      <c r="D17" s="46"/>
      <c r="E17" s="48" t="str">
        <f t="shared" si="0"/>
        <v xml:space="preserve"> </v>
      </c>
      <c r="H17" s="121"/>
      <c r="I17" s="122"/>
      <c r="J17" s="122"/>
      <c r="K17" s="122"/>
      <c r="L17" s="122"/>
      <c r="M17" s="122"/>
      <c r="N17" s="123"/>
      <c r="O17" s="98"/>
      <c r="P17" s="98"/>
      <c r="Q17" s="98"/>
    </row>
    <row r="18" spans="1:17" ht="15" customHeight="1">
      <c r="A18" s="8" t="s">
        <v>70</v>
      </c>
      <c r="B18" s="37"/>
      <c r="C18" s="38"/>
      <c r="D18" s="46"/>
      <c r="E18" s="48" t="str">
        <f t="shared" si="0"/>
        <v xml:space="preserve"> </v>
      </c>
      <c r="H18" s="121" t="s">
        <v>25</v>
      </c>
      <c r="I18" s="122"/>
      <c r="J18" s="122"/>
      <c r="K18" s="122"/>
      <c r="L18" s="122"/>
      <c r="M18" s="122"/>
      <c r="N18" s="123"/>
    </row>
    <row r="19" spans="1:17" ht="15" customHeight="1" thickBot="1">
      <c r="A19" s="9" t="s">
        <v>71</v>
      </c>
      <c r="B19" s="37"/>
      <c r="C19" s="38"/>
      <c r="D19" s="46"/>
      <c r="E19" s="48" t="str">
        <f t="shared" si="0"/>
        <v xml:space="preserve"> </v>
      </c>
      <c r="H19" s="121"/>
      <c r="I19" s="122"/>
      <c r="J19" s="122"/>
      <c r="K19" s="122"/>
      <c r="L19" s="122"/>
      <c r="M19" s="122"/>
      <c r="N19" s="123"/>
    </row>
    <row r="20" spans="1:17" ht="32.25" customHeight="1" thickBot="1">
      <c r="A20" s="68" t="s">
        <v>26</v>
      </c>
      <c r="B20" s="58" t="s">
        <v>14</v>
      </c>
      <c r="C20" s="83" t="s">
        <v>15</v>
      </c>
      <c r="D20" s="57"/>
      <c r="E20" s="57"/>
      <c r="H20" s="121" t="s">
        <v>28</v>
      </c>
      <c r="I20" s="122"/>
      <c r="J20" s="122"/>
      <c r="K20" s="122"/>
      <c r="L20" s="122"/>
      <c r="M20" s="122"/>
      <c r="N20" s="123"/>
    </row>
    <row r="21" spans="1:17" ht="19.5" thickBot="1">
      <c r="A21" s="8" t="s">
        <v>72</v>
      </c>
      <c r="B21" s="39"/>
      <c r="C21" s="40"/>
      <c r="D21" s="46"/>
      <c r="E21" s="48" t="str">
        <f>IF((D21&gt;=0.1)*AND(D21&lt;=69.9),"BAJO",IF((D21&gt;=70)*AND(D21&lt;=79.9),"BÁSICO",IF((D21&gt;=80)*AND(D21&lt;=89.9),"ALTO",IF((D21&gt;=90)*AND(D21&lt;=100),"SUPERIOR"," "))))</f>
        <v xml:space="preserve"> </v>
      </c>
      <c r="H21" s="124"/>
      <c r="I21" s="125"/>
      <c r="J21" s="125"/>
      <c r="K21" s="125"/>
      <c r="L21" s="125"/>
      <c r="M21" s="125"/>
      <c r="N21" s="126"/>
    </row>
    <row r="22" spans="1:17" ht="15.75" thickBot="1">
      <c r="A22" s="68" t="s">
        <v>29</v>
      </c>
      <c r="B22" s="58" t="s">
        <v>14</v>
      </c>
      <c r="C22" s="83" t="s">
        <v>15</v>
      </c>
      <c r="D22" s="57"/>
      <c r="E22" s="57"/>
    </row>
    <row r="23" spans="1:17" ht="18.75" customHeight="1" thickBot="1">
      <c r="A23" s="11" t="s">
        <v>73</v>
      </c>
      <c r="B23" s="39"/>
      <c r="C23" s="40"/>
      <c r="D23" s="46"/>
      <c r="E23" s="48" t="str">
        <f t="shared" ref="E23:E28" si="1">IF((D23&gt;=0.1)*AND(D23&lt;=69.9),"BAJO",IF((D23&gt;=70)*AND(D23&lt;=79.9),"BÁSICO",IF((D23&gt;=80)*AND(D23&lt;=89.9),"ALTO",IF((D23&gt;=90)*AND(D23&lt;=100),"SUPERIOR"," "))))</f>
        <v xml:space="preserve"> </v>
      </c>
      <c r="J23" s="131" t="s">
        <v>31</v>
      </c>
      <c r="K23" s="132"/>
    </row>
    <row r="24" spans="1:17" ht="15.75" thickBot="1">
      <c r="A24" s="68" t="s">
        <v>32</v>
      </c>
      <c r="B24" s="58" t="s">
        <v>14</v>
      </c>
      <c r="C24" s="83" t="s">
        <v>15</v>
      </c>
      <c r="D24" s="57"/>
      <c r="E24" s="57"/>
      <c r="J24" s="90" t="s">
        <v>33</v>
      </c>
      <c r="K24" s="94" t="s">
        <v>34</v>
      </c>
    </row>
    <row r="25" spans="1:17" ht="18.75">
      <c r="A25" s="7" t="s">
        <v>74</v>
      </c>
      <c r="B25" s="41"/>
      <c r="C25" s="42"/>
      <c r="D25" s="46"/>
      <c r="E25" s="48" t="str">
        <f t="shared" si="1"/>
        <v xml:space="preserve"> </v>
      </c>
      <c r="J25" s="91" t="s">
        <v>36</v>
      </c>
      <c r="K25" s="95" t="s">
        <v>37</v>
      </c>
    </row>
    <row r="26" spans="1:17" ht="18.75">
      <c r="A26" s="9" t="s">
        <v>44</v>
      </c>
      <c r="B26" s="37"/>
      <c r="C26" s="38"/>
      <c r="D26" s="46"/>
      <c r="E26" s="48" t="str">
        <f t="shared" si="1"/>
        <v xml:space="preserve"> </v>
      </c>
      <c r="J26" s="93" t="s">
        <v>39</v>
      </c>
      <c r="K26" s="95" t="s">
        <v>40</v>
      </c>
    </row>
    <row r="27" spans="1:17" ht="18.75" customHeight="1">
      <c r="A27" s="9" t="s">
        <v>75</v>
      </c>
      <c r="B27" s="37"/>
      <c r="C27" s="38"/>
      <c r="D27" s="46"/>
      <c r="E27" s="48" t="str">
        <f>IF((D27&gt;=0.1)*AND(D27&lt;=69.9),"BAJO",IF((D27&gt;=70)*AND(D27&lt;=79.9),"BÁSICO",IF((D27&gt;=80)*AND(D27&lt;=89.9),"ALTO",IF((D27&gt;=90)*AND(D27&lt;=100),"SUPERIOR"," "))))</f>
        <v xml:space="preserve"> </v>
      </c>
      <c r="G27" s="88"/>
      <c r="J27" s="92" t="s">
        <v>42</v>
      </c>
      <c r="K27" s="95" t="s">
        <v>43</v>
      </c>
    </row>
    <row r="28" spans="1:17" ht="19.5" thickBot="1">
      <c r="A28" s="34" t="s">
        <v>76</v>
      </c>
      <c r="B28" s="43"/>
      <c r="C28" s="44"/>
      <c r="D28" s="49"/>
      <c r="E28" s="87" t="str">
        <f t="shared" si="1"/>
        <v xml:space="preserve"> </v>
      </c>
      <c r="G28" s="88"/>
    </row>
    <row r="29" spans="1:17" ht="15.75" thickBot="1">
      <c r="A29" s="85"/>
      <c r="B29" s="12"/>
      <c r="C29" s="12"/>
      <c r="D29" s="12"/>
      <c r="E29" s="12"/>
    </row>
    <row r="30" spans="1:17" ht="15.75" customHeight="1" thickBot="1">
      <c r="A30" s="115" t="s">
        <v>45</v>
      </c>
      <c r="B30" s="116"/>
      <c r="C30" s="116"/>
      <c r="D30" s="116"/>
      <c r="E30" s="117"/>
    </row>
    <row r="31" spans="1:17" ht="17.25" customHeight="1">
      <c r="A31" s="166" t="str">
        <f>A13</f>
        <v>PREPARACIÓN HUMANÍSTICA</v>
      </c>
      <c r="B31" s="167"/>
      <c r="C31" s="173" t="e">
        <f>AVERAGE(D14:D19)</f>
        <v>#DIV/0!</v>
      </c>
      <c r="D31" s="174"/>
      <c r="E31" s="171" t="e">
        <f>AVERAGE(C31:D34)</f>
        <v>#DIV/0!</v>
      </c>
    </row>
    <row r="32" spans="1:17" ht="16.5" customHeight="1">
      <c r="A32" s="168" t="str">
        <f>A20</f>
        <v>EDUCACION FÍSICA, RECREACIÓN Y DEPORTES</v>
      </c>
      <c r="B32" s="152"/>
      <c r="C32" s="153" t="e">
        <f>AVERAGE(D21:D21)</f>
        <v>#DIV/0!</v>
      </c>
      <c r="D32" s="154"/>
      <c r="E32" s="171"/>
    </row>
    <row r="33" spans="1:8" ht="16.5" customHeight="1">
      <c r="A33" s="168" t="str">
        <f>A22</f>
        <v>TECNOLOGÍA</v>
      </c>
      <c r="B33" s="152"/>
      <c r="C33" s="153" t="e">
        <f>AVERAGE(D23:D23)</f>
        <v>#DIV/0!</v>
      </c>
      <c r="D33" s="154"/>
      <c r="E33" s="171"/>
    </row>
    <row r="34" spans="1:8" ht="17.25" customHeight="1" thickBot="1">
      <c r="A34" s="169" t="str">
        <f>A24</f>
        <v xml:space="preserve">ORIENTACIÓN MILITAR </v>
      </c>
      <c r="B34" s="170"/>
      <c r="C34" s="175" t="e">
        <f>AVERAGE(D25:D28)</f>
        <v>#DIV/0!</v>
      </c>
      <c r="D34" s="176"/>
      <c r="E34" s="172"/>
    </row>
    <row r="35" spans="1:8" ht="15.75" thickBot="1">
      <c r="A35" s="12"/>
      <c r="B35" s="12"/>
      <c r="C35" s="12"/>
      <c r="D35" s="12"/>
      <c r="E35" s="12"/>
    </row>
    <row r="36" spans="1:8" ht="18.75" customHeight="1">
      <c r="A36" s="70" t="s">
        <v>46</v>
      </c>
      <c r="B36" s="23"/>
      <c r="C36" s="23"/>
      <c r="D36" s="23"/>
      <c r="E36" s="24"/>
      <c r="H36" s="3"/>
    </row>
    <row r="37" spans="1:8" ht="18.75" customHeight="1">
      <c r="A37" s="161"/>
      <c r="B37" s="162"/>
      <c r="C37" s="162"/>
      <c r="D37" s="162"/>
      <c r="E37" s="163"/>
      <c r="H37" s="3"/>
    </row>
    <row r="38" spans="1:8" ht="18.75" customHeight="1">
      <c r="A38" s="161"/>
      <c r="B38" s="162"/>
      <c r="C38" s="162"/>
      <c r="D38" s="162"/>
      <c r="E38" s="163"/>
      <c r="H38" s="3"/>
    </row>
    <row r="39" spans="1:8" ht="18.75" customHeight="1">
      <c r="A39" s="161"/>
      <c r="B39" s="162"/>
      <c r="C39" s="162"/>
      <c r="D39" s="162"/>
      <c r="E39" s="163"/>
      <c r="H39" s="3"/>
    </row>
    <row r="40" spans="1:8" ht="15.75" customHeight="1" thickBot="1">
      <c r="A40" s="28"/>
      <c r="B40" s="29"/>
      <c r="C40" s="29"/>
      <c r="D40" s="29"/>
      <c r="E40" s="30"/>
    </row>
    <row r="42" spans="1:8">
      <c r="A42" s="4"/>
      <c r="B42" s="165"/>
      <c r="C42" s="165"/>
      <c r="D42" s="4"/>
      <c r="E42" s="5"/>
    </row>
    <row r="45" spans="1:8" ht="15.75" thickBot="1">
      <c r="B45" s="177"/>
      <c r="C45" s="177"/>
      <c r="D45" s="177"/>
    </row>
    <row r="46" spans="1:8">
      <c r="B46" s="178" t="s">
        <v>47</v>
      </c>
      <c r="C46" s="178"/>
      <c r="D46" s="178"/>
    </row>
    <row r="47" spans="1:8">
      <c r="B47" s="134" t="s">
        <v>48</v>
      </c>
      <c r="C47" s="134"/>
      <c r="D47" s="134"/>
    </row>
  </sheetData>
  <mergeCells count="36">
    <mergeCell ref="B47:D47"/>
    <mergeCell ref="D12:D13"/>
    <mergeCell ref="E12:E13"/>
    <mergeCell ref="A33:B33"/>
    <mergeCell ref="A34:B34"/>
    <mergeCell ref="E31:E34"/>
    <mergeCell ref="C31:D31"/>
    <mergeCell ref="C32:D32"/>
    <mergeCell ref="C33:D33"/>
    <mergeCell ref="C34:D34"/>
    <mergeCell ref="B45:D45"/>
    <mergeCell ref="B46:D46"/>
    <mergeCell ref="A10:E10"/>
    <mergeCell ref="A11:E11"/>
    <mergeCell ref="B12:C12"/>
    <mergeCell ref="B42:C42"/>
    <mergeCell ref="A37:E37"/>
    <mergeCell ref="A38:E38"/>
    <mergeCell ref="A39:E39"/>
    <mergeCell ref="A30:E30"/>
    <mergeCell ref="A31:B31"/>
    <mergeCell ref="A32:B32"/>
    <mergeCell ref="A9:E9"/>
    <mergeCell ref="A1:E1"/>
    <mergeCell ref="A2:E2"/>
    <mergeCell ref="A3:E3"/>
    <mergeCell ref="A5:E5"/>
    <mergeCell ref="A6:E6"/>
    <mergeCell ref="H18:N19"/>
    <mergeCell ref="H20:N21"/>
    <mergeCell ref="J23:K23"/>
    <mergeCell ref="H12:N12"/>
    <mergeCell ref="H13:N13"/>
    <mergeCell ref="H14:N14"/>
    <mergeCell ref="H15:N15"/>
    <mergeCell ref="H16:N17"/>
  </mergeCells>
  <conditionalFormatting sqref="E14:E19 E21 E23 E25:E28">
    <cfRule type="containsText" dxfId="3" priority="1" operator="containsText" text="SUPERIOR">
      <formula>NOT(ISERROR(SEARCH("SUPERIOR",E14)))</formula>
    </cfRule>
    <cfRule type="containsText" dxfId="2" priority="2" operator="containsText" text="ALTO">
      <formula>NOT(ISERROR(SEARCH("ALTO",E14)))</formula>
    </cfRule>
    <cfRule type="containsText" dxfId="1" priority="3" operator="containsText" text="BÁSICO">
      <formula>NOT(ISERROR(SEARCH("BÁSICO",E14)))</formula>
    </cfRule>
    <cfRule type="containsText" dxfId="0" priority="4" operator="containsText" text="BAJO">
      <formula>NOT(ISERROR(SEARCH("BAJO",E14)))</formula>
    </cfRule>
  </conditionalFormatting>
  <pageMargins left="0.25" right="0.25" top="0.75" bottom="0.75" header="0.3" footer="0.3"/>
  <pageSetup paperSize="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70B0-B5C2-4164-B746-79EE100E2E21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workbookViewId="0">
      <selection activeCell="O19" sqref="O19"/>
    </sheetView>
  </sheetViews>
  <sheetFormatPr defaultColWidth="9.140625" defaultRowHeight="15"/>
  <cols>
    <col min="1" max="1" width="15.85546875" bestFit="1" customWidth="1"/>
    <col min="2" max="2" width="18.28515625" customWidth="1"/>
    <col min="3" max="3" width="20.5703125" customWidth="1"/>
    <col min="4" max="4" width="13.28515625" customWidth="1"/>
    <col min="5" max="5" width="13.7109375" bestFit="1" customWidth="1"/>
    <col min="6" max="6" width="15.85546875" customWidth="1"/>
  </cols>
  <sheetData>
    <row r="1" spans="1:6" ht="20.100000000000001" customHeight="1">
      <c r="A1" s="119" t="s">
        <v>0</v>
      </c>
      <c r="B1" s="119"/>
      <c r="C1" s="119"/>
      <c r="D1" s="119"/>
      <c r="E1" s="119"/>
      <c r="F1" s="119"/>
    </row>
    <row r="2" spans="1:6" ht="15" customHeight="1">
      <c r="A2" s="119" t="s">
        <v>1</v>
      </c>
      <c r="B2" s="119"/>
      <c r="C2" s="119"/>
      <c r="D2" s="119"/>
      <c r="E2" s="119"/>
      <c r="F2" s="119"/>
    </row>
    <row r="3" spans="1:6" ht="16.5" customHeight="1">
      <c r="A3" s="119" t="s">
        <v>2</v>
      </c>
      <c r="B3" s="119"/>
      <c r="C3" s="119"/>
      <c r="D3" s="119"/>
      <c r="E3" s="119"/>
      <c r="F3" s="119"/>
    </row>
    <row r="4" spans="1:6" ht="16.5" customHeight="1">
      <c r="A4" s="31"/>
      <c r="B4" s="31"/>
      <c r="C4" s="31"/>
      <c r="D4" s="31"/>
      <c r="E4" s="31"/>
      <c r="F4" s="31"/>
    </row>
    <row r="5" spans="1:6" ht="17.25" customHeight="1">
      <c r="A5" s="119" t="s">
        <v>3</v>
      </c>
      <c r="B5" s="119"/>
      <c r="C5" s="119"/>
      <c r="D5" s="119"/>
      <c r="E5" s="119"/>
      <c r="F5" s="119"/>
    </row>
    <row r="6" spans="1:6" ht="20.100000000000001" customHeight="1">
      <c r="A6" s="119" t="s">
        <v>77</v>
      </c>
      <c r="B6" s="119"/>
      <c r="C6" s="119"/>
      <c r="D6" s="119"/>
      <c r="E6" s="119"/>
      <c r="F6" s="119"/>
    </row>
    <row r="7" spans="1:6" ht="20.100000000000001" customHeight="1">
      <c r="A7" s="31"/>
      <c r="B7" s="31"/>
      <c r="C7" s="31"/>
      <c r="D7" s="31"/>
      <c r="E7" s="31"/>
      <c r="F7" s="31"/>
    </row>
    <row r="8" spans="1:6" ht="20.100000000000001" customHeight="1" thickBot="1">
      <c r="A8" s="31"/>
      <c r="B8" s="31"/>
      <c r="C8" s="31"/>
      <c r="D8" s="31"/>
      <c r="E8" s="31"/>
      <c r="F8" s="31"/>
    </row>
    <row r="9" spans="1:6" ht="20.100000000000001" customHeight="1">
      <c r="A9" s="103" t="s">
        <v>5</v>
      </c>
      <c r="B9" s="104"/>
      <c r="C9" s="104"/>
      <c r="D9" s="104"/>
      <c r="E9" s="104"/>
      <c r="F9" s="105"/>
    </row>
    <row r="10" spans="1:6" ht="20.100000000000001" customHeight="1">
      <c r="A10" s="180" t="s">
        <v>64</v>
      </c>
      <c r="B10" s="181"/>
      <c r="C10" s="181"/>
      <c r="D10" s="181"/>
      <c r="E10" s="181"/>
      <c r="F10" s="182"/>
    </row>
    <row r="11" spans="1:6" ht="20.100000000000001" customHeight="1" thickBot="1">
      <c r="A11" s="183" t="s">
        <v>78</v>
      </c>
      <c r="B11" s="184"/>
      <c r="C11" s="184"/>
      <c r="D11" s="184"/>
      <c r="E11" s="184"/>
      <c r="F11" s="185"/>
    </row>
    <row r="12" spans="1:6" ht="20.100000000000001" customHeight="1">
      <c r="A12" s="82"/>
      <c r="B12" s="82"/>
      <c r="C12" s="82"/>
      <c r="D12" s="82"/>
      <c r="E12" s="82"/>
      <c r="F12" s="82"/>
    </row>
    <row r="13" spans="1:6" ht="20.100000000000001" customHeight="1">
      <c r="A13" s="82"/>
      <c r="B13" s="82"/>
      <c r="C13" s="82"/>
      <c r="D13" s="82"/>
      <c r="E13" s="82"/>
      <c r="F13" s="82"/>
    </row>
    <row r="14" spans="1:6" ht="20.25" customHeight="1" thickBot="1">
      <c r="B14" s="13"/>
      <c r="C14" s="13"/>
      <c r="D14" s="13"/>
      <c r="E14" s="13"/>
      <c r="F14" s="13"/>
    </row>
    <row r="15" spans="1:6" ht="54" customHeight="1" thickBot="1">
      <c r="A15" s="72" t="s">
        <v>79</v>
      </c>
      <c r="B15" s="65" t="s">
        <v>13</v>
      </c>
      <c r="C15" s="68" t="s">
        <v>26</v>
      </c>
      <c r="D15" s="68" t="s">
        <v>29</v>
      </c>
      <c r="E15" s="73" t="s">
        <v>32</v>
      </c>
      <c r="F15" s="74" t="s">
        <v>80</v>
      </c>
    </row>
    <row r="16" spans="1:6" ht="21.75" customHeight="1">
      <c r="A16" s="76" t="s">
        <v>81</v>
      </c>
      <c r="B16" s="50" t="e">
        <f>SEGUNDA!C28</f>
        <v>#DIV/0!</v>
      </c>
      <c r="C16" s="51" t="e">
        <f>SEGUNDA!C29</f>
        <v>#DIV/0!</v>
      </c>
      <c r="D16" s="52" t="e">
        <f>SEGUNDA!C30</f>
        <v>#DIV/0!</v>
      </c>
      <c r="E16" s="52" t="e">
        <f>SEGUNDA!C31</f>
        <v>#DIV/0!</v>
      </c>
      <c r="F16" s="71" t="e">
        <f>AVERAGE(B16:E16)</f>
        <v>#DIV/0!</v>
      </c>
    </row>
    <row r="17" spans="1:6" ht="21.75" customHeight="1">
      <c r="A17" s="76" t="s">
        <v>82</v>
      </c>
      <c r="B17" s="50" t="e">
        <f>PRIMERA!C29</f>
        <v>#DIV/0!</v>
      </c>
      <c r="C17" s="53" t="e">
        <f>PRIMERA!C30</f>
        <v>#DIV/0!</v>
      </c>
      <c r="D17" s="52" t="e">
        <f>PRIMERA!C31</f>
        <v>#DIV/0!</v>
      </c>
      <c r="E17" s="52" t="e">
        <f>PRIMERA!C32</f>
        <v>#DIV/0!</v>
      </c>
      <c r="F17" s="71" t="e">
        <f t="shared" ref="F17:F18" si="0">AVERAGE(B17:E17)</f>
        <v>#DIV/0!</v>
      </c>
    </row>
    <row r="18" spans="1:6" ht="21.75" customHeight="1">
      <c r="A18" s="76" t="s">
        <v>83</v>
      </c>
      <c r="B18" s="50" t="e">
        <f>PRELIMINAR!C31</f>
        <v>#DIV/0!</v>
      </c>
      <c r="C18" s="53" t="e">
        <f>PRELIMINAR!C32</f>
        <v>#DIV/0!</v>
      </c>
      <c r="D18" s="52" t="e">
        <f>PRELIMINAR!C33</f>
        <v>#DIV/0!</v>
      </c>
      <c r="E18" s="52" t="e">
        <f>PRELIMINAR!C34</f>
        <v>#DIV/0!</v>
      </c>
      <c r="F18" s="71" t="e">
        <f t="shared" si="0"/>
        <v>#DIV/0!</v>
      </c>
    </row>
    <row r="19" spans="1:6" ht="35.25" customHeight="1">
      <c r="A19" s="75" t="s">
        <v>84</v>
      </c>
      <c r="B19" s="71" t="e">
        <f>AVERAGE(B16:B18)</f>
        <v>#DIV/0!</v>
      </c>
      <c r="C19" s="71" t="e">
        <f t="shared" ref="C19:E19" si="1">AVERAGE(C16:C18)</f>
        <v>#DIV/0!</v>
      </c>
      <c r="D19" s="71" t="e">
        <f t="shared" si="1"/>
        <v>#DIV/0!</v>
      </c>
      <c r="E19" s="71" t="e">
        <f t="shared" si="1"/>
        <v>#DIV/0!</v>
      </c>
      <c r="F19" s="71" t="e">
        <f>AVERAGE(F16:F18)</f>
        <v>#DIV/0!</v>
      </c>
    </row>
    <row r="20" spans="1:6" ht="35.25" customHeight="1">
      <c r="A20" s="80"/>
      <c r="B20" s="81"/>
      <c r="C20" s="81"/>
      <c r="D20" s="81"/>
      <c r="E20" s="81"/>
      <c r="F20" s="81"/>
    </row>
    <row r="21" spans="1:6" ht="35.25" customHeight="1">
      <c r="A21" s="80"/>
      <c r="B21" s="81"/>
      <c r="C21" s="81"/>
      <c r="D21" s="81"/>
      <c r="E21" s="81"/>
      <c r="F21" s="81"/>
    </row>
    <row r="22" spans="1:6" ht="15.75" thickBot="1">
      <c r="B22" s="12"/>
      <c r="C22" s="12"/>
      <c r="D22" s="12"/>
      <c r="E22" s="12"/>
      <c r="F22" s="12"/>
    </row>
    <row r="23" spans="1:6" ht="25.5" customHeight="1">
      <c r="A23" s="186" t="s">
        <v>46</v>
      </c>
      <c r="B23" s="187"/>
      <c r="C23" s="187"/>
      <c r="D23" s="187"/>
      <c r="E23" s="187"/>
      <c r="F23" s="77"/>
    </row>
    <row r="24" spans="1:6">
      <c r="A24" s="161"/>
      <c r="B24" s="162"/>
      <c r="C24" s="162"/>
      <c r="D24" s="162"/>
      <c r="E24" s="162"/>
      <c r="F24" s="78"/>
    </row>
    <row r="25" spans="1:6">
      <c r="A25" s="161"/>
      <c r="B25" s="162"/>
      <c r="C25" s="162"/>
      <c r="D25" s="162"/>
      <c r="E25" s="162"/>
      <c r="F25" s="78"/>
    </row>
    <row r="26" spans="1:6">
      <c r="A26" s="161"/>
      <c r="B26" s="162"/>
      <c r="C26" s="162"/>
      <c r="D26" s="162"/>
      <c r="E26" s="162"/>
      <c r="F26" s="78"/>
    </row>
    <row r="27" spans="1:6">
      <c r="A27" s="161"/>
      <c r="B27" s="162"/>
      <c r="C27" s="162"/>
      <c r="D27" s="162"/>
      <c r="E27" s="162"/>
      <c r="F27" s="78"/>
    </row>
    <row r="28" spans="1:6" ht="15.75" thickBot="1">
      <c r="A28" s="28"/>
      <c r="B28" s="29"/>
      <c r="C28" s="29"/>
      <c r="D28" s="29"/>
      <c r="E28" s="29"/>
      <c r="F28" s="79"/>
    </row>
    <row r="29" spans="1:6">
      <c r="A29" s="26"/>
      <c r="B29" s="26"/>
      <c r="C29" s="26"/>
      <c r="D29" s="26"/>
      <c r="E29" s="26"/>
    </row>
    <row r="30" spans="1:6">
      <c r="A30" s="26"/>
      <c r="B30" s="26"/>
      <c r="C30" s="26"/>
      <c r="D30" s="26"/>
      <c r="E30" s="26"/>
    </row>
    <row r="31" spans="1:6">
      <c r="A31" s="26"/>
      <c r="B31" s="26"/>
      <c r="C31" s="26"/>
      <c r="D31" s="26"/>
      <c r="E31" s="26"/>
    </row>
    <row r="32" spans="1:6" ht="15.75" thickBot="1">
      <c r="B32" s="177"/>
      <c r="C32" s="177"/>
      <c r="D32" s="177"/>
      <c r="E32" s="177"/>
    </row>
    <row r="33" spans="2:5">
      <c r="B33" s="179" t="s">
        <v>47</v>
      </c>
      <c r="C33" s="179"/>
      <c r="D33" s="179"/>
      <c r="E33" s="179"/>
    </row>
    <row r="34" spans="2:5">
      <c r="B34" s="134" t="s">
        <v>85</v>
      </c>
      <c r="C34" s="134"/>
      <c r="D34" s="134"/>
    </row>
  </sheetData>
  <mergeCells count="16">
    <mergeCell ref="B34:D34"/>
    <mergeCell ref="B33:E33"/>
    <mergeCell ref="A1:F1"/>
    <mergeCell ref="A2:F2"/>
    <mergeCell ref="A3:F3"/>
    <mergeCell ref="A5:F5"/>
    <mergeCell ref="A6:F6"/>
    <mergeCell ref="A9:F9"/>
    <mergeCell ref="A10:F10"/>
    <mergeCell ref="A11:F11"/>
    <mergeCell ref="B32:E32"/>
    <mergeCell ref="A24:E24"/>
    <mergeCell ref="A25:E25"/>
    <mergeCell ref="A26:E26"/>
    <mergeCell ref="A27:E27"/>
    <mergeCell ref="A23:E2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OD15. YILMA LEONOR PARRA CRISTANCHO</cp:lastModifiedBy>
  <cp:revision/>
  <dcterms:created xsi:type="dcterms:W3CDTF">2006-09-16T00:00:00Z</dcterms:created>
  <dcterms:modified xsi:type="dcterms:W3CDTF">2025-12-16T15:43:30Z</dcterms:modified>
  <cp:category/>
  <cp:contentStatus/>
</cp:coreProperties>
</file>